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統計書\R7年度\ホームページ\2人口・世帯\01最新\"/>
    </mc:Choice>
  </mc:AlternateContent>
  <bookViews>
    <workbookView xWindow="90" yWindow="120" windowWidth="15210" windowHeight="9255"/>
  </bookViews>
  <sheets>
    <sheet name="R07版" sheetId="6" r:id="rId1"/>
  </sheets>
  <definedNames>
    <definedName name="_xlnm._FilterDatabase" localSheetId="0" hidden="1">'R07版'!$A$5:$T$5</definedName>
  </definedNames>
  <calcPr calcId="162913"/>
</workbook>
</file>

<file path=xl/calcChain.xml><?xml version="1.0" encoding="utf-8"?>
<calcChain xmlns="http://schemas.openxmlformats.org/spreadsheetml/2006/main">
  <c r="E6" i="6" l="1"/>
  <c r="D6" i="6"/>
  <c r="C6" i="6"/>
  <c r="S30" i="6"/>
  <c r="R30" i="6"/>
  <c r="Q30" i="6"/>
  <c r="P30" i="6"/>
  <c r="I30" i="6"/>
  <c r="H30" i="6"/>
  <c r="C30" i="6"/>
  <c r="O30" i="6" s="1"/>
  <c r="B30" i="6"/>
  <c r="N30" i="6" s="1"/>
  <c r="S29" i="6"/>
  <c r="R29" i="6"/>
  <c r="Q29" i="6"/>
  <c r="P29" i="6"/>
  <c r="I29" i="6"/>
  <c r="H29" i="6"/>
  <c r="C29" i="6"/>
  <c r="O29" i="6" s="1"/>
  <c r="B29" i="6"/>
  <c r="N29" i="6" s="1"/>
  <c r="S28" i="6"/>
  <c r="R28" i="6"/>
  <c r="Q28" i="6"/>
  <c r="P28" i="6"/>
  <c r="I28" i="6"/>
  <c r="H28" i="6"/>
  <c r="C28" i="6"/>
  <c r="O28" i="6" s="1"/>
  <c r="B28" i="6"/>
  <c r="N28" i="6" s="1"/>
  <c r="S27" i="6"/>
  <c r="R27" i="6"/>
  <c r="Q27" i="6"/>
  <c r="P27" i="6"/>
  <c r="I27" i="6"/>
  <c r="H27" i="6"/>
  <c r="C27" i="6"/>
  <c r="O27" i="6" s="1"/>
  <c r="B27" i="6"/>
  <c r="N27" i="6" s="1"/>
  <c r="S26" i="6"/>
  <c r="R26" i="6"/>
  <c r="Q26" i="6"/>
  <c r="P26" i="6"/>
  <c r="I26" i="6"/>
  <c r="H26" i="6"/>
  <c r="C26" i="6"/>
  <c r="O26" i="6" s="1"/>
  <c r="B26" i="6"/>
  <c r="N26" i="6" s="1"/>
  <c r="S25" i="6"/>
  <c r="R25" i="6"/>
  <c r="Q25" i="6"/>
  <c r="P25" i="6"/>
  <c r="I25" i="6"/>
  <c r="H25" i="6"/>
  <c r="C25" i="6"/>
  <c r="O25" i="6" s="1"/>
  <c r="B25" i="6"/>
  <c r="N25" i="6" s="1"/>
  <c r="S24" i="6"/>
  <c r="R24" i="6"/>
  <c r="Q24" i="6"/>
  <c r="P24" i="6"/>
  <c r="I24" i="6"/>
  <c r="H24" i="6"/>
  <c r="C24" i="6"/>
  <c r="O24" i="6" s="1"/>
  <c r="B24" i="6"/>
  <c r="N24" i="6" s="1"/>
  <c r="S23" i="6"/>
  <c r="R23" i="6"/>
  <c r="Q23" i="6"/>
  <c r="P23" i="6"/>
  <c r="I23" i="6"/>
  <c r="H23" i="6"/>
  <c r="C23" i="6"/>
  <c r="O23" i="6" s="1"/>
  <c r="B23" i="6"/>
  <c r="N23" i="6" s="1"/>
  <c r="S22" i="6"/>
  <c r="R22" i="6"/>
  <c r="Q22" i="6"/>
  <c r="P22" i="6"/>
  <c r="I22" i="6"/>
  <c r="H22" i="6"/>
  <c r="C22" i="6"/>
  <c r="O22" i="6" s="1"/>
  <c r="B22" i="6"/>
  <c r="N22" i="6" s="1"/>
  <c r="S21" i="6"/>
  <c r="R21" i="6"/>
  <c r="Q21" i="6"/>
  <c r="P21" i="6"/>
  <c r="I21" i="6"/>
  <c r="H21" i="6"/>
  <c r="C21" i="6"/>
  <c r="O21" i="6" s="1"/>
  <c r="B21" i="6"/>
  <c r="N21" i="6" s="1"/>
  <c r="S20" i="6"/>
  <c r="R20" i="6"/>
  <c r="Q20" i="6"/>
  <c r="P20" i="6"/>
  <c r="I20" i="6"/>
  <c r="H20" i="6"/>
  <c r="C20" i="6"/>
  <c r="O20" i="6" s="1"/>
  <c r="B20" i="6"/>
  <c r="N20" i="6" s="1"/>
  <c r="S19" i="6"/>
  <c r="R19" i="6"/>
  <c r="Q19" i="6"/>
  <c r="P19" i="6"/>
  <c r="I19" i="6"/>
  <c r="H19" i="6"/>
  <c r="C19" i="6"/>
  <c r="O19" i="6" s="1"/>
  <c r="B19" i="6"/>
  <c r="N19" i="6" s="1"/>
  <c r="S18" i="6"/>
  <c r="R18" i="6"/>
  <c r="Q18" i="6"/>
  <c r="P18" i="6"/>
  <c r="I18" i="6"/>
  <c r="H18" i="6"/>
  <c r="C18" i="6"/>
  <c r="O18" i="6" s="1"/>
  <c r="B18" i="6"/>
  <c r="N18" i="6" s="1"/>
  <c r="S17" i="6"/>
  <c r="R17" i="6"/>
  <c r="Q17" i="6"/>
  <c r="P17" i="6"/>
  <c r="I17" i="6"/>
  <c r="H17" i="6"/>
  <c r="C17" i="6"/>
  <c r="O17" i="6" s="1"/>
  <c r="B17" i="6"/>
  <c r="N17" i="6" s="1"/>
  <c r="S16" i="6"/>
  <c r="R16" i="6"/>
  <c r="Q16" i="6"/>
  <c r="P16" i="6"/>
  <c r="I16" i="6"/>
  <c r="H16" i="6"/>
  <c r="C16" i="6"/>
  <c r="O16" i="6" s="1"/>
  <c r="B16" i="6"/>
  <c r="N16" i="6" s="1"/>
  <c r="S15" i="6"/>
  <c r="R15" i="6"/>
  <c r="Q15" i="6"/>
  <c r="P15" i="6"/>
  <c r="I15" i="6"/>
  <c r="H15" i="6"/>
  <c r="C15" i="6"/>
  <c r="O15" i="6" s="1"/>
  <c r="B15" i="6"/>
  <c r="N15" i="6" s="1"/>
  <c r="S14" i="6"/>
  <c r="R14" i="6"/>
  <c r="Q14" i="6"/>
  <c r="P14" i="6"/>
  <c r="I14" i="6"/>
  <c r="H14" i="6"/>
  <c r="C14" i="6"/>
  <c r="O14" i="6" s="1"/>
  <c r="B14" i="6"/>
  <c r="N14" i="6" s="1"/>
  <c r="S13" i="6"/>
  <c r="R13" i="6"/>
  <c r="Q13" i="6"/>
  <c r="P13" i="6"/>
  <c r="I13" i="6"/>
  <c r="H13" i="6"/>
  <c r="C13" i="6"/>
  <c r="O13" i="6" s="1"/>
  <c r="B13" i="6"/>
  <c r="N13" i="6" s="1"/>
  <c r="S12" i="6"/>
  <c r="R12" i="6"/>
  <c r="Q12" i="6"/>
  <c r="P12" i="6"/>
  <c r="I12" i="6"/>
  <c r="H12" i="6"/>
  <c r="C12" i="6"/>
  <c r="O12" i="6" s="1"/>
  <c r="B12" i="6"/>
  <c r="N12" i="6" s="1"/>
  <c r="S11" i="6"/>
  <c r="R11" i="6"/>
  <c r="Q11" i="6"/>
  <c r="P11" i="6"/>
  <c r="I11" i="6"/>
  <c r="H11" i="6"/>
  <c r="C11" i="6"/>
  <c r="O11" i="6" s="1"/>
  <c r="B11" i="6"/>
  <c r="N11" i="6" s="1"/>
  <c r="S10" i="6"/>
  <c r="R10" i="6"/>
  <c r="Q10" i="6"/>
  <c r="P10" i="6"/>
  <c r="I10" i="6"/>
  <c r="H10" i="6"/>
  <c r="C10" i="6"/>
  <c r="O10" i="6" s="1"/>
  <c r="B10" i="6"/>
  <c r="N10" i="6" s="1"/>
  <c r="S9" i="6"/>
  <c r="R9" i="6"/>
  <c r="Q9" i="6"/>
  <c r="P9" i="6"/>
  <c r="I9" i="6"/>
  <c r="H9" i="6"/>
  <c r="C9" i="6"/>
  <c r="O9" i="6" s="1"/>
  <c r="B9" i="6"/>
  <c r="N9" i="6" s="1"/>
  <c r="S8" i="6"/>
  <c r="R8" i="6"/>
  <c r="Q8" i="6"/>
  <c r="P8" i="6"/>
  <c r="I8" i="6"/>
  <c r="H8" i="6"/>
  <c r="C8" i="6"/>
  <c r="O8" i="6" s="1"/>
  <c r="B8" i="6"/>
  <c r="N8" i="6" s="1"/>
  <c r="S7" i="6"/>
  <c r="R7" i="6"/>
  <c r="Q7" i="6"/>
  <c r="P7" i="6"/>
  <c r="I7" i="6"/>
  <c r="H7" i="6"/>
  <c r="C7" i="6"/>
  <c r="O7" i="6" s="1"/>
  <c r="B7" i="6"/>
  <c r="M6" i="6"/>
  <c r="L6" i="6"/>
  <c r="K6" i="6"/>
  <c r="J6" i="6"/>
  <c r="I6" i="6"/>
  <c r="H6" i="6"/>
  <c r="G6" i="6"/>
  <c r="S6" i="6" s="1"/>
  <c r="F6" i="6"/>
  <c r="R6" i="6" s="1"/>
  <c r="Q6" i="6"/>
  <c r="O6" i="6"/>
  <c r="P6" i="6" l="1"/>
  <c r="B6" i="6"/>
  <c r="N6" i="6" s="1"/>
  <c r="N7" i="6"/>
</calcChain>
</file>

<file path=xl/sharedStrings.xml><?xml version="1.0" encoding="utf-8"?>
<sst xmlns="http://schemas.openxmlformats.org/spreadsheetml/2006/main" count="42" uniqueCount="36">
  <si>
    <t>転　　入　　人　　口</t>
    <rPh sb="0" eb="4">
      <t>テンニュウ</t>
    </rPh>
    <rPh sb="6" eb="10">
      <t>ジンコウ</t>
    </rPh>
    <phoneticPr fontId="1"/>
  </si>
  <si>
    <t>転　　出　　人　　口</t>
    <rPh sb="0" eb="1">
      <t>テンニュウ</t>
    </rPh>
    <rPh sb="3" eb="4">
      <t>デ</t>
    </rPh>
    <rPh sb="6" eb="10">
      <t>ジンコウ</t>
    </rPh>
    <phoneticPr fontId="1"/>
  </si>
  <si>
    <t>差　　　　引　　　　計</t>
    <rPh sb="0" eb="6">
      <t>サシヒキ</t>
    </rPh>
    <rPh sb="10" eb="11">
      <t>ケイ</t>
    </rPh>
    <phoneticPr fontId="1"/>
  </si>
  <si>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</si>
  <si>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</si>
  <si>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</si>
  <si>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能代市</t>
    <rPh sb="0" eb="3">
      <t>ノシロシ</t>
    </rPh>
    <phoneticPr fontId="1"/>
  </si>
  <si>
    <t>横手市</t>
    <rPh sb="0" eb="3">
      <t>ヨコテシ</t>
    </rPh>
    <phoneticPr fontId="1"/>
  </si>
  <si>
    <t>大館市</t>
    <rPh sb="0" eb="3">
      <t>オオダテシ</t>
    </rPh>
    <phoneticPr fontId="1"/>
  </si>
  <si>
    <t>男鹿市</t>
    <rPh sb="0" eb="3">
      <t>オガシ</t>
    </rPh>
    <phoneticPr fontId="1"/>
  </si>
  <si>
    <t>湯沢市</t>
    <rPh sb="0" eb="3">
      <t>ユザワシ</t>
    </rPh>
    <phoneticPr fontId="1"/>
  </si>
  <si>
    <t>鹿角市</t>
    <rPh sb="0" eb="3">
      <t>カヅノシ</t>
    </rPh>
    <phoneticPr fontId="1"/>
  </si>
  <si>
    <t>由利本荘市</t>
    <rPh sb="0" eb="2">
      <t>ユリ</t>
    </rPh>
    <rPh sb="2" eb="4">
      <t>ホンジョウ</t>
    </rPh>
    <rPh sb="4" eb="5">
      <t>シ</t>
    </rPh>
    <phoneticPr fontId="1"/>
  </si>
  <si>
    <t>潟上市</t>
    <rPh sb="0" eb="1">
      <t>カタ</t>
    </rPh>
    <rPh sb="1" eb="2">
      <t>ウエ</t>
    </rPh>
    <rPh sb="2" eb="3">
      <t>シ</t>
    </rPh>
    <phoneticPr fontId="1"/>
  </si>
  <si>
    <t>大仙市</t>
    <rPh sb="0" eb="1">
      <t>ダイ</t>
    </rPh>
    <rPh sb="1" eb="2">
      <t>センボク</t>
    </rPh>
    <rPh sb="2" eb="3">
      <t>シ</t>
    </rPh>
    <phoneticPr fontId="1"/>
  </si>
  <si>
    <t>北秋田市</t>
    <rPh sb="0" eb="3">
      <t>キタアキタ</t>
    </rPh>
    <rPh sb="3" eb="4">
      <t>シ</t>
    </rPh>
    <phoneticPr fontId="1"/>
  </si>
  <si>
    <t>にかほ市</t>
    <rPh sb="3" eb="4">
      <t>シ</t>
    </rPh>
    <phoneticPr fontId="1"/>
  </si>
  <si>
    <t>仙北市</t>
    <rPh sb="0" eb="2">
      <t>センボク</t>
    </rPh>
    <rPh sb="2" eb="3">
      <t>シ</t>
    </rPh>
    <phoneticPr fontId="1"/>
  </si>
  <si>
    <t>小坂町</t>
    <rPh sb="0" eb="3">
      <t>コサカマチ</t>
    </rPh>
    <phoneticPr fontId="1"/>
  </si>
  <si>
    <t>上小阿仁村</t>
    <rPh sb="0" eb="4">
      <t>カミコアニ</t>
    </rPh>
    <rPh sb="4" eb="5">
      <t>ムラ</t>
    </rPh>
    <phoneticPr fontId="1"/>
  </si>
  <si>
    <t>藤里町</t>
    <rPh sb="0" eb="3">
      <t>フジサトマチ</t>
    </rPh>
    <phoneticPr fontId="1"/>
  </si>
  <si>
    <t>三種町</t>
    <rPh sb="0" eb="1">
      <t>ミ</t>
    </rPh>
    <rPh sb="1" eb="2">
      <t>タネ</t>
    </rPh>
    <rPh sb="2" eb="3">
      <t>チョウ</t>
    </rPh>
    <phoneticPr fontId="1"/>
  </si>
  <si>
    <t>八峰町</t>
    <rPh sb="0" eb="1">
      <t>ハチ</t>
    </rPh>
    <rPh sb="1" eb="2">
      <t>ミネ</t>
    </rPh>
    <rPh sb="2" eb="3">
      <t>マチ</t>
    </rPh>
    <phoneticPr fontId="1"/>
  </si>
  <si>
    <t>井川町</t>
    <rPh sb="0" eb="3">
      <t>イカワマチ</t>
    </rPh>
    <phoneticPr fontId="1"/>
  </si>
  <si>
    <t>大潟村</t>
    <rPh sb="0" eb="3">
      <t>オオガタムラ</t>
    </rPh>
    <phoneticPr fontId="1"/>
  </si>
  <si>
    <t>美郷町</t>
    <rPh sb="0" eb="2">
      <t>ミサト</t>
    </rPh>
    <rPh sb="2" eb="3">
      <t>マチ</t>
    </rPh>
    <phoneticPr fontId="1"/>
  </si>
  <si>
    <t>羽後町</t>
    <rPh sb="0" eb="3">
      <t>ウゴマチ</t>
    </rPh>
    <phoneticPr fontId="1"/>
  </si>
  <si>
    <t>総　　数</t>
    <rPh sb="0" eb="4">
      <t>ソウスウ</t>
    </rPh>
    <phoneticPr fontId="1"/>
  </si>
  <si>
    <t>市　町　村　名</t>
    <rPh sb="0" eb="1">
      <t>シ</t>
    </rPh>
    <rPh sb="2" eb="3">
      <t>マチ</t>
    </rPh>
    <rPh sb="4" eb="5">
      <t>ムラ</t>
    </rPh>
    <rPh sb="6" eb="7">
      <t>メイ</t>
    </rPh>
    <phoneticPr fontId="1"/>
  </si>
  <si>
    <t>五城目町</t>
    <rPh sb="0" eb="3">
      <t>ゴジョウメ</t>
    </rPh>
    <rPh sb="3" eb="4">
      <t>マチ</t>
    </rPh>
    <phoneticPr fontId="1"/>
  </si>
  <si>
    <t>八郎潟町</t>
    <rPh sb="0" eb="4">
      <t>ハチロウガタマチ</t>
    </rPh>
    <phoneticPr fontId="1"/>
  </si>
  <si>
    <t>東成瀬村</t>
    <rPh sb="0" eb="4">
      <t>ヒガシナルセムラ</t>
    </rPh>
    <phoneticPr fontId="1"/>
  </si>
  <si>
    <t>１０　　県　内　市　町　村　別　転　入　・　転　出　人　口　</t>
    <rPh sb="4" eb="7">
      <t>ケンナイ</t>
    </rPh>
    <rPh sb="8" eb="13">
      <t>シチョウソン</t>
    </rPh>
    <rPh sb="14" eb="15">
      <t>ベツ</t>
    </rPh>
    <phoneticPr fontId="1"/>
  </si>
  <si>
    <t>　　注）１　秋田市市民課の資料に基づき、秋田市情報統計課が集計したものである。</t>
    <rPh sb="2" eb="3">
      <t>チュウ</t>
    </rPh>
    <rPh sb="6" eb="9">
      <t>アキタシ</t>
    </rPh>
    <rPh sb="9" eb="12">
      <t>シミンカ</t>
    </rPh>
    <rPh sb="13" eb="15">
      <t>シリョウ</t>
    </rPh>
    <rPh sb="16" eb="17">
      <t>モト</t>
    </rPh>
    <rPh sb="20" eb="23">
      <t>アキタシ</t>
    </rPh>
    <rPh sb="23" eb="25">
      <t>ジョウホウ</t>
    </rPh>
    <rPh sb="25" eb="27">
      <t>トウケイ</t>
    </rPh>
    <rPh sb="27" eb="28">
      <t>カ</t>
    </rPh>
    <rPh sb="29" eb="31">
      <t>シュウケイ</t>
    </rPh>
    <phoneticPr fontId="1"/>
  </si>
  <si>
    <t>　　　　２　（　）内は外国人で再掲</t>
    <rPh sb="9" eb="10">
      <t>ナイ</t>
    </rPh>
    <rPh sb="11" eb="14">
      <t>ガイコクジン</t>
    </rPh>
    <rPh sb="15" eb="17">
      <t>サイケイ</t>
    </rPh>
    <phoneticPr fontId="1"/>
  </si>
  <si>
    <t>令和７年間　単位：人</t>
    <rPh sb="0" eb="2">
      <t>レイワ</t>
    </rPh>
    <rPh sb="3" eb="4">
      <t>ネン</t>
    </rPh>
    <rPh sb="4" eb="5">
      <t>カン</t>
    </rPh>
    <rPh sb="6" eb="8">
      <t>タンイ</t>
    </rPh>
    <rPh sb="9" eb="10">
      <t>ヒト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</si>
</sst>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_ * \(#,##0\)_ ;_ * \(&quot;△&quot;#,##0\)_ ;_ * &quot; &quot;_ ;_ @_ "/>
    <numFmt numFmtId="177" formatCode="_ * #,##0_ ;_ * &quot;△&quot;#,##0_ ;_ * &quot;&quot;_ ;_ @_ "/>
    <numFmt numFmtId="178" formatCode="#,##0;&quot;△ &quot;#,##0"/>
    <numFmt numFmtId="179" formatCode="0;&quot;△ &quot;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distributed" vertical="center" indent="3"/>
    </xf>
    <xf numFmtId="0" fontId="4" fillId="0" borderId="0" xfId="0" applyFont="1" applyFill="1" applyAlignment="1">
      <alignment horizontal="distributed" vertical="center" indent="3"/>
    </xf>
    <xf numFmtId="0" fontId="4" fillId="0" borderId="1" xfId="0" applyFont="1" applyFill="1" applyBorder="1" applyAlignment="1">
      <alignment horizontal="distributed" vertical="center" indent="3"/>
    </xf>
    <xf numFmtId="0" fontId="4" fillId="0" borderId="0" xfId="0" applyFont="1" applyFill="1" applyAlignment="1">
      <alignment horizontal="distributed" vertical="center"/>
    </xf>
    <xf numFmtId="41" fontId="4" fillId="0" borderId="0" xfId="0" applyNumberFormat="1" applyFont="1" applyFill="1" applyAlignment="1">
      <alignment horizontal="distributed" vertical="center"/>
    </xf>
    <xf numFmtId="177" fontId="4" fillId="0" borderId="0" xfId="0" applyNumberFormat="1" applyFont="1" applyFill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8" fontId="5" fillId="0" borderId="10" xfId="0" applyNumberFormat="1" applyFont="1" applyFill="1" applyBorder="1" applyAlignment="1">
      <alignment vertical="center"/>
    </xf>
    <xf numFmtId="178" fontId="5" fillId="0" borderId="0" xfId="0" applyNumberFormat="1" applyFont="1" applyFill="1" applyAlignment="1">
      <alignment vertical="center"/>
    </xf>
    <xf numFmtId="178" fontId="5" fillId="0" borderId="1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1" xfId="0" applyNumberFormat="1" applyFont="1" applyFill="1" applyBorder="1" applyAlignment="1">
      <alignment vertical="center"/>
    </xf>
    <xf numFmtId="178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Border="1" applyAlignment="1">
      <alignment vertical="center" shrinkToFit="1"/>
    </xf>
    <xf numFmtId="178" fontId="4" fillId="0" borderId="1" xfId="0" applyNumberFormat="1" applyFont="1" applyFill="1" applyBorder="1" applyAlignment="1">
      <alignment vertical="center" shrinkToFit="1"/>
    </xf>
    <xf numFmtId="179" fontId="4" fillId="0" borderId="0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Normal="10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S1"/>
    </sheetView>
  </sheetViews>
  <sheetFormatPr defaultRowHeight="12.75" x14ac:dyDescent="0.15"/>
  <cols>
    <col min="1" max="1" width="38.25" style="2" customWidth="1"/>
    <col min="2" max="2" width="8.375" style="2" customWidth="1"/>
    <col min="3" max="3" width="9.125" style="2" customWidth="1"/>
    <col min="4" max="4" width="7.875" style="2" customWidth="1"/>
    <col min="5" max="5" width="9.125" style="2" customWidth="1"/>
    <col min="6" max="6" width="7.875" style="2" customWidth="1"/>
    <col min="7" max="7" width="9.125" style="2" customWidth="1"/>
    <col min="8" max="8" width="8.375" style="2" bestFit="1" customWidth="1"/>
    <col min="9" max="9" width="8.375" style="2" customWidth="1"/>
    <col min="10" max="10" width="7.875" style="2" customWidth="1"/>
    <col min="11" max="11" width="9.125" style="2" customWidth="1"/>
    <col min="12" max="12" width="7.875" style="2" customWidth="1"/>
    <col min="13" max="13" width="8.125" style="2" customWidth="1"/>
    <col min="14" max="14" width="7.875" style="2" customWidth="1"/>
    <col min="15" max="15" width="9.5" style="2" bestFit="1" customWidth="1"/>
    <col min="16" max="16" width="7.75" style="2" customWidth="1"/>
    <col min="17" max="17" width="8.75" style="2" customWidth="1"/>
    <col min="18" max="20" width="7.875" style="2" customWidth="1"/>
    <col min="21" max="16384" width="9" style="2"/>
  </cols>
  <sheetData>
    <row r="1" spans="1:19" s="1" customFormat="1" ht="20.100000000000001" customHeight="1" x14ac:dyDescent="0.15">
      <c r="A1" s="27" t="s">
        <v>32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s="3" customFormat="1" ht="15.95" customHeight="1" x14ac:dyDescent="0.15"/>
    <row r="3" spans="1:19" s="3" customFormat="1" ht="24.95" customHeight="1" thickBot="1" x14ac:dyDescent="0.2">
      <c r="Q3" s="4"/>
      <c r="R3" s="4"/>
      <c r="S3" s="4" t="s">
        <v>35</v>
      </c>
    </row>
    <row r="4" spans="1:19" s="3" customFormat="1" ht="24.95" customHeight="1" x14ac:dyDescent="0.15">
      <c r="A4" s="28" t="s">
        <v>28</v>
      </c>
      <c r="B4" s="30" t="s">
        <v>0</v>
      </c>
      <c r="C4" s="30"/>
      <c r="D4" s="30"/>
      <c r="E4" s="30"/>
      <c r="F4" s="30"/>
      <c r="G4" s="30"/>
      <c r="H4" s="31" t="s">
        <v>1</v>
      </c>
      <c r="I4" s="30"/>
      <c r="J4" s="30"/>
      <c r="K4" s="30"/>
      <c r="L4" s="30"/>
      <c r="M4" s="30"/>
      <c r="N4" s="30" t="s">
        <v>2</v>
      </c>
      <c r="O4" s="30"/>
      <c r="P4" s="30"/>
      <c r="Q4" s="30"/>
      <c r="R4" s="30"/>
      <c r="S4" s="32"/>
    </row>
    <row r="5" spans="1:19" s="3" customFormat="1" ht="24.95" customHeight="1" x14ac:dyDescent="0.15">
      <c r="A5" s="29"/>
      <c r="B5" s="34" t="s">
        <v>27</v>
      </c>
      <c r="C5" s="35"/>
      <c r="D5" s="33" t="s">
        <v>4</v>
      </c>
      <c r="E5" s="33"/>
      <c r="F5" s="33" t="s">
        <v>5</v>
      </c>
      <c r="G5" s="33"/>
      <c r="H5" s="35" t="s">
        <v>27</v>
      </c>
      <c r="I5" s="33"/>
      <c r="J5" s="33" t="s">
        <v>4</v>
      </c>
      <c r="K5" s="33"/>
      <c r="L5" s="33" t="s">
        <v>5</v>
      </c>
      <c r="M5" s="33"/>
      <c r="N5" s="33" t="s">
        <v>27</v>
      </c>
      <c r="O5" s="33"/>
      <c r="P5" s="33" t="s">
        <v>4</v>
      </c>
      <c r="Q5" s="33"/>
      <c r="R5" s="33" t="s">
        <v>5</v>
      </c>
      <c r="S5" s="34"/>
    </row>
    <row r="6" spans="1:19" s="5" customFormat="1" ht="24.95" customHeight="1" x14ac:dyDescent="0.15">
      <c r="A6" s="7" t="s">
        <v>3</v>
      </c>
      <c r="B6" s="18">
        <f t="shared" ref="B6:E6" si="0">SUM(B7:B30)</f>
        <v>17</v>
      </c>
      <c r="C6" s="19">
        <f t="shared" si="0"/>
        <v>2649</v>
      </c>
      <c r="D6" s="18">
        <f t="shared" si="0"/>
        <v>7</v>
      </c>
      <c r="E6" s="19">
        <f t="shared" si="0"/>
        <v>1372</v>
      </c>
      <c r="F6" s="18">
        <f t="shared" ref="F6:L6" si="1">SUM(F7:F30)</f>
        <v>10</v>
      </c>
      <c r="G6" s="19">
        <f t="shared" si="1"/>
        <v>1277</v>
      </c>
      <c r="H6" s="18">
        <f t="shared" si="1"/>
        <v>15</v>
      </c>
      <c r="I6" s="16">
        <f t="shared" si="1"/>
        <v>1806</v>
      </c>
      <c r="J6" s="18">
        <f t="shared" si="1"/>
        <v>9</v>
      </c>
      <c r="K6" s="15">
        <f t="shared" si="1"/>
        <v>1000</v>
      </c>
      <c r="L6" s="18">
        <f t="shared" si="1"/>
        <v>6</v>
      </c>
      <c r="M6" s="15">
        <f>SUM(M7:M30)</f>
        <v>806</v>
      </c>
      <c r="N6" s="18">
        <f t="shared" ref="N6:S21" si="2">B6-H6</f>
        <v>2</v>
      </c>
      <c r="O6" s="17">
        <f t="shared" si="2"/>
        <v>843</v>
      </c>
      <c r="P6" s="18">
        <f t="shared" si="2"/>
        <v>-2</v>
      </c>
      <c r="Q6" s="19">
        <f t="shared" si="2"/>
        <v>372</v>
      </c>
      <c r="R6" s="18">
        <f t="shared" si="2"/>
        <v>4</v>
      </c>
      <c r="S6" s="15">
        <f t="shared" si="2"/>
        <v>471</v>
      </c>
    </row>
    <row r="7" spans="1:19" s="3" customFormat="1" ht="24.95" customHeight="1" x14ac:dyDescent="0.15">
      <c r="A7" s="8" t="s">
        <v>6</v>
      </c>
      <c r="B7" s="13">
        <f>D7+F7</f>
        <v>2</v>
      </c>
      <c r="C7" s="20">
        <f>E7+G7</f>
        <v>243</v>
      </c>
      <c r="D7" s="13">
        <v>1</v>
      </c>
      <c r="E7" s="20">
        <v>129</v>
      </c>
      <c r="F7" s="13">
        <v>1</v>
      </c>
      <c r="G7" s="20">
        <v>114</v>
      </c>
      <c r="H7" s="13">
        <f>J7+L7</f>
        <v>1</v>
      </c>
      <c r="I7" s="22">
        <f>K7+M7</f>
        <v>173</v>
      </c>
      <c r="J7" s="13">
        <v>1</v>
      </c>
      <c r="K7" s="25">
        <v>112</v>
      </c>
      <c r="L7" s="13"/>
      <c r="M7" s="25">
        <v>61</v>
      </c>
      <c r="N7" s="13">
        <f>B7-H7</f>
        <v>1</v>
      </c>
      <c r="O7" s="23">
        <f>C7-I7</f>
        <v>70</v>
      </c>
      <c r="P7" s="13">
        <f t="shared" si="2"/>
        <v>0</v>
      </c>
      <c r="Q7" s="20">
        <f t="shared" si="2"/>
        <v>17</v>
      </c>
      <c r="R7" s="13">
        <f t="shared" si="2"/>
        <v>1</v>
      </c>
      <c r="S7" s="20">
        <f>G7-M7</f>
        <v>53</v>
      </c>
    </row>
    <row r="8" spans="1:19" s="3" customFormat="1" ht="24.95" customHeight="1" x14ac:dyDescent="0.15">
      <c r="A8" s="8" t="s">
        <v>7</v>
      </c>
      <c r="B8" s="13">
        <f t="shared" ref="B8:C30" si="3">D8+F8</f>
        <v>1</v>
      </c>
      <c r="C8" s="20">
        <f t="shared" si="3"/>
        <v>298</v>
      </c>
      <c r="D8" s="13">
        <v>1</v>
      </c>
      <c r="E8" s="20">
        <v>153</v>
      </c>
      <c r="F8" s="13">
        <v>0</v>
      </c>
      <c r="G8" s="20">
        <v>145</v>
      </c>
      <c r="H8" s="13">
        <f t="shared" ref="H8:I30" si="4">J8+L8</f>
        <v>1</v>
      </c>
      <c r="I8" s="22">
        <f t="shared" si="4"/>
        <v>164</v>
      </c>
      <c r="J8" s="13"/>
      <c r="K8" s="25">
        <v>85</v>
      </c>
      <c r="L8" s="13">
        <v>1</v>
      </c>
      <c r="M8" s="25">
        <v>79</v>
      </c>
      <c r="N8" s="13">
        <f t="shared" ref="N8:S30" si="5">B8-H8</f>
        <v>0</v>
      </c>
      <c r="O8" s="23">
        <f t="shared" si="5"/>
        <v>134</v>
      </c>
      <c r="P8" s="13">
        <f t="shared" si="2"/>
        <v>1</v>
      </c>
      <c r="Q8" s="20">
        <f t="shared" si="2"/>
        <v>68</v>
      </c>
      <c r="R8" s="13">
        <f t="shared" si="2"/>
        <v>-1</v>
      </c>
      <c r="S8" s="20">
        <f t="shared" si="2"/>
        <v>66</v>
      </c>
    </row>
    <row r="9" spans="1:19" s="3" customFormat="1" ht="24.95" customHeight="1" x14ac:dyDescent="0.15">
      <c r="A9" s="8" t="s">
        <v>8</v>
      </c>
      <c r="B9" s="13">
        <f t="shared" si="3"/>
        <v>3</v>
      </c>
      <c r="C9" s="20">
        <f t="shared" si="3"/>
        <v>271</v>
      </c>
      <c r="D9" s="13">
        <v>1</v>
      </c>
      <c r="E9" s="20">
        <v>143</v>
      </c>
      <c r="F9" s="13">
        <v>2</v>
      </c>
      <c r="G9" s="20">
        <v>128</v>
      </c>
      <c r="H9" s="13">
        <f t="shared" si="4"/>
        <v>0</v>
      </c>
      <c r="I9" s="22">
        <f t="shared" si="4"/>
        <v>184</v>
      </c>
      <c r="J9" s="13">
        <v>0</v>
      </c>
      <c r="K9" s="25">
        <v>110</v>
      </c>
      <c r="L9" s="13">
        <v>0</v>
      </c>
      <c r="M9" s="25">
        <v>74</v>
      </c>
      <c r="N9" s="13">
        <f t="shared" si="5"/>
        <v>3</v>
      </c>
      <c r="O9" s="23">
        <f t="shared" si="5"/>
        <v>87</v>
      </c>
      <c r="P9" s="13">
        <f t="shared" si="2"/>
        <v>1</v>
      </c>
      <c r="Q9" s="20">
        <f t="shared" si="2"/>
        <v>33</v>
      </c>
      <c r="R9" s="13">
        <f t="shared" si="2"/>
        <v>2</v>
      </c>
      <c r="S9" s="20">
        <f t="shared" si="2"/>
        <v>54</v>
      </c>
    </row>
    <row r="10" spans="1:19" s="3" customFormat="1" ht="24.95" customHeight="1" x14ac:dyDescent="0.15">
      <c r="A10" s="8" t="s">
        <v>9</v>
      </c>
      <c r="B10" s="13">
        <f t="shared" si="3"/>
        <v>0</v>
      </c>
      <c r="C10" s="20">
        <f t="shared" si="3"/>
        <v>187</v>
      </c>
      <c r="D10" s="13">
        <v>0</v>
      </c>
      <c r="E10" s="20">
        <v>93</v>
      </c>
      <c r="F10" s="13"/>
      <c r="G10" s="20">
        <v>94</v>
      </c>
      <c r="H10" s="13">
        <f t="shared" si="4"/>
        <v>0</v>
      </c>
      <c r="I10" s="22">
        <f t="shared" si="4"/>
        <v>116</v>
      </c>
      <c r="J10" s="13">
        <v>0</v>
      </c>
      <c r="K10" s="25">
        <v>63</v>
      </c>
      <c r="L10" s="13"/>
      <c r="M10" s="25">
        <v>53</v>
      </c>
      <c r="N10" s="13">
        <f t="shared" si="5"/>
        <v>0</v>
      </c>
      <c r="O10" s="23">
        <f t="shared" si="5"/>
        <v>71</v>
      </c>
      <c r="P10" s="13">
        <f t="shared" si="2"/>
        <v>0</v>
      </c>
      <c r="Q10" s="20">
        <f t="shared" si="2"/>
        <v>30</v>
      </c>
      <c r="R10" s="13">
        <f t="shared" si="2"/>
        <v>0</v>
      </c>
      <c r="S10" s="20">
        <f t="shared" si="2"/>
        <v>41</v>
      </c>
    </row>
    <row r="11" spans="1:19" s="3" customFormat="1" ht="24.95" customHeight="1" x14ac:dyDescent="0.15">
      <c r="A11" s="8" t="s">
        <v>10</v>
      </c>
      <c r="B11" s="13">
        <f t="shared" si="3"/>
        <v>0</v>
      </c>
      <c r="C11" s="20">
        <f t="shared" si="3"/>
        <v>105</v>
      </c>
      <c r="D11" s="13">
        <v>0</v>
      </c>
      <c r="E11" s="20">
        <v>61</v>
      </c>
      <c r="F11" s="13"/>
      <c r="G11" s="20">
        <v>44</v>
      </c>
      <c r="H11" s="13">
        <f t="shared" si="4"/>
        <v>0</v>
      </c>
      <c r="I11" s="22">
        <f t="shared" si="4"/>
        <v>67</v>
      </c>
      <c r="J11" s="13">
        <v>0</v>
      </c>
      <c r="K11" s="25">
        <v>40</v>
      </c>
      <c r="L11" s="13"/>
      <c r="M11" s="25">
        <v>27</v>
      </c>
      <c r="N11" s="13">
        <f t="shared" si="5"/>
        <v>0</v>
      </c>
      <c r="O11" s="23">
        <f t="shared" si="5"/>
        <v>38</v>
      </c>
      <c r="P11" s="13">
        <f t="shared" si="2"/>
        <v>0</v>
      </c>
      <c r="Q11" s="20">
        <f t="shared" si="2"/>
        <v>21</v>
      </c>
      <c r="R11" s="13">
        <f t="shared" si="2"/>
        <v>0</v>
      </c>
      <c r="S11" s="20">
        <f t="shared" si="2"/>
        <v>17</v>
      </c>
    </row>
    <row r="12" spans="1:19" s="3" customFormat="1" ht="24.95" customHeight="1" x14ac:dyDescent="0.15">
      <c r="A12" s="8" t="s">
        <v>11</v>
      </c>
      <c r="B12" s="13">
        <f t="shared" si="3"/>
        <v>1</v>
      </c>
      <c r="C12" s="20">
        <f t="shared" si="3"/>
        <v>61</v>
      </c>
      <c r="D12" s="13">
        <v>1</v>
      </c>
      <c r="E12" s="20">
        <v>29</v>
      </c>
      <c r="F12" s="13"/>
      <c r="G12" s="20">
        <v>32</v>
      </c>
      <c r="H12" s="13">
        <f t="shared" si="4"/>
        <v>2</v>
      </c>
      <c r="I12" s="22">
        <f t="shared" si="4"/>
        <v>40</v>
      </c>
      <c r="J12" s="13">
        <v>2</v>
      </c>
      <c r="K12" s="25">
        <v>26</v>
      </c>
      <c r="L12" s="13"/>
      <c r="M12" s="25">
        <v>14</v>
      </c>
      <c r="N12" s="13">
        <f t="shared" si="5"/>
        <v>-1</v>
      </c>
      <c r="O12" s="23">
        <f t="shared" si="5"/>
        <v>21</v>
      </c>
      <c r="P12" s="13">
        <f t="shared" si="2"/>
        <v>-1</v>
      </c>
      <c r="Q12" s="20">
        <f t="shared" si="2"/>
        <v>3</v>
      </c>
      <c r="R12" s="13">
        <f t="shared" si="2"/>
        <v>0</v>
      </c>
      <c r="S12" s="20">
        <f t="shared" si="2"/>
        <v>18</v>
      </c>
    </row>
    <row r="13" spans="1:19" s="3" customFormat="1" ht="24.95" customHeight="1" x14ac:dyDescent="0.15">
      <c r="A13" s="8" t="s">
        <v>12</v>
      </c>
      <c r="B13" s="13">
        <f t="shared" si="3"/>
        <v>2</v>
      </c>
      <c r="C13" s="20">
        <f t="shared" si="3"/>
        <v>331</v>
      </c>
      <c r="D13" s="13">
        <v>1</v>
      </c>
      <c r="E13" s="20">
        <v>173</v>
      </c>
      <c r="F13" s="13">
        <v>1</v>
      </c>
      <c r="G13" s="20">
        <v>158</v>
      </c>
      <c r="H13" s="13">
        <f t="shared" si="4"/>
        <v>1</v>
      </c>
      <c r="I13" s="22">
        <f t="shared" si="4"/>
        <v>232</v>
      </c>
      <c r="J13" s="13">
        <v>0</v>
      </c>
      <c r="K13" s="25">
        <v>118</v>
      </c>
      <c r="L13" s="13">
        <v>1</v>
      </c>
      <c r="M13" s="25">
        <v>114</v>
      </c>
      <c r="N13" s="13">
        <f t="shared" si="5"/>
        <v>1</v>
      </c>
      <c r="O13" s="23">
        <f t="shared" si="5"/>
        <v>99</v>
      </c>
      <c r="P13" s="13">
        <f t="shared" si="2"/>
        <v>1</v>
      </c>
      <c r="Q13" s="20">
        <f t="shared" si="2"/>
        <v>55</v>
      </c>
      <c r="R13" s="13">
        <f t="shared" si="2"/>
        <v>0</v>
      </c>
      <c r="S13" s="20">
        <f t="shared" si="2"/>
        <v>44</v>
      </c>
    </row>
    <row r="14" spans="1:19" s="3" customFormat="1" ht="24.95" customHeight="1" x14ac:dyDescent="0.15">
      <c r="A14" s="8" t="s">
        <v>13</v>
      </c>
      <c r="B14" s="13">
        <f t="shared" si="3"/>
        <v>2</v>
      </c>
      <c r="C14" s="20">
        <f t="shared" si="3"/>
        <v>245</v>
      </c>
      <c r="D14" s="13">
        <v>0</v>
      </c>
      <c r="E14" s="20">
        <v>110</v>
      </c>
      <c r="F14" s="13">
        <v>2</v>
      </c>
      <c r="G14" s="20">
        <v>135</v>
      </c>
      <c r="H14" s="13">
        <f t="shared" si="4"/>
        <v>2</v>
      </c>
      <c r="I14" s="22">
        <f t="shared" si="4"/>
        <v>224</v>
      </c>
      <c r="J14" s="13">
        <v>1</v>
      </c>
      <c r="K14" s="25">
        <v>105</v>
      </c>
      <c r="L14" s="13">
        <v>1</v>
      </c>
      <c r="M14" s="25">
        <v>119</v>
      </c>
      <c r="N14" s="13">
        <f t="shared" si="5"/>
        <v>0</v>
      </c>
      <c r="O14" s="23">
        <f t="shared" si="5"/>
        <v>21</v>
      </c>
      <c r="P14" s="13">
        <f t="shared" si="2"/>
        <v>-1</v>
      </c>
      <c r="Q14" s="20">
        <f t="shared" si="2"/>
        <v>5</v>
      </c>
      <c r="R14" s="13">
        <f t="shared" si="2"/>
        <v>1</v>
      </c>
      <c r="S14" s="20">
        <f t="shared" si="2"/>
        <v>16</v>
      </c>
    </row>
    <row r="15" spans="1:19" s="3" customFormat="1" ht="24.95" customHeight="1" x14ac:dyDescent="0.15">
      <c r="A15" s="8" t="s">
        <v>14</v>
      </c>
      <c r="B15" s="13">
        <f t="shared" si="3"/>
        <v>3</v>
      </c>
      <c r="C15" s="20">
        <f t="shared" si="3"/>
        <v>358</v>
      </c>
      <c r="D15" s="13">
        <v>1</v>
      </c>
      <c r="E15" s="20">
        <v>191</v>
      </c>
      <c r="F15" s="13">
        <v>2</v>
      </c>
      <c r="G15" s="20">
        <v>167</v>
      </c>
      <c r="H15" s="13">
        <f t="shared" si="4"/>
        <v>4</v>
      </c>
      <c r="I15" s="22">
        <f t="shared" si="4"/>
        <v>231</v>
      </c>
      <c r="J15" s="13">
        <v>1</v>
      </c>
      <c r="K15" s="25">
        <v>119</v>
      </c>
      <c r="L15" s="13">
        <v>3</v>
      </c>
      <c r="M15" s="25">
        <v>112</v>
      </c>
      <c r="N15" s="13">
        <f t="shared" si="5"/>
        <v>-1</v>
      </c>
      <c r="O15" s="23">
        <f t="shared" si="5"/>
        <v>127</v>
      </c>
      <c r="P15" s="13">
        <f t="shared" si="2"/>
        <v>0</v>
      </c>
      <c r="Q15" s="20">
        <f t="shared" si="2"/>
        <v>72</v>
      </c>
      <c r="R15" s="13">
        <f t="shared" si="2"/>
        <v>-1</v>
      </c>
      <c r="S15" s="20">
        <f t="shared" si="2"/>
        <v>55</v>
      </c>
    </row>
    <row r="16" spans="1:19" s="3" customFormat="1" ht="24.95" customHeight="1" x14ac:dyDescent="0.15">
      <c r="A16" s="8" t="s">
        <v>15</v>
      </c>
      <c r="B16" s="13">
        <f t="shared" si="3"/>
        <v>1</v>
      </c>
      <c r="C16" s="20">
        <f t="shared" si="3"/>
        <v>97</v>
      </c>
      <c r="D16" s="13">
        <v>0</v>
      </c>
      <c r="E16" s="20">
        <v>55</v>
      </c>
      <c r="F16" s="13">
        <v>1</v>
      </c>
      <c r="G16" s="20">
        <v>42</v>
      </c>
      <c r="H16" s="13">
        <f t="shared" si="4"/>
        <v>1</v>
      </c>
      <c r="I16" s="22">
        <f t="shared" si="4"/>
        <v>74</v>
      </c>
      <c r="J16" s="13">
        <v>1</v>
      </c>
      <c r="K16" s="25">
        <v>50</v>
      </c>
      <c r="L16" s="13"/>
      <c r="M16" s="25">
        <v>24</v>
      </c>
      <c r="N16" s="13">
        <f t="shared" si="5"/>
        <v>0</v>
      </c>
      <c r="O16" s="23">
        <f t="shared" si="5"/>
        <v>23</v>
      </c>
      <c r="P16" s="13">
        <f t="shared" si="2"/>
        <v>-1</v>
      </c>
      <c r="Q16" s="20">
        <f t="shared" si="2"/>
        <v>5</v>
      </c>
      <c r="R16" s="13">
        <f t="shared" si="2"/>
        <v>1</v>
      </c>
      <c r="S16" s="20">
        <f t="shared" si="2"/>
        <v>18</v>
      </c>
    </row>
    <row r="17" spans="1:19" s="3" customFormat="1" ht="24.95" customHeight="1" x14ac:dyDescent="0.15">
      <c r="A17" s="8" t="s">
        <v>16</v>
      </c>
      <c r="B17" s="13">
        <f t="shared" si="3"/>
        <v>1</v>
      </c>
      <c r="C17" s="20">
        <f t="shared" si="3"/>
        <v>68</v>
      </c>
      <c r="D17" s="13"/>
      <c r="E17" s="20">
        <v>30</v>
      </c>
      <c r="F17" s="13">
        <v>1</v>
      </c>
      <c r="G17" s="20">
        <v>38</v>
      </c>
      <c r="H17" s="13">
        <f t="shared" si="4"/>
        <v>2</v>
      </c>
      <c r="I17" s="22">
        <f t="shared" si="4"/>
        <v>64</v>
      </c>
      <c r="J17" s="13">
        <v>2</v>
      </c>
      <c r="K17" s="25">
        <v>36</v>
      </c>
      <c r="L17" s="13"/>
      <c r="M17" s="25">
        <v>28</v>
      </c>
      <c r="N17" s="13">
        <f t="shared" si="5"/>
        <v>-1</v>
      </c>
      <c r="O17" s="23">
        <f t="shared" si="5"/>
        <v>4</v>
      </c>
      <c r="P17" s="13">
        <f t="shared" si="2"/>
        <v>-2</v>
      </c>
      <c r="Q17" s="20">
        <f t="shared" si="2"/>
        <v>-6</v>
      </c>
      <c r="R17" s="13">
        <f t="shared" si="2"/>
        <v>1</v>
      </c>
      <c r="S17" s="20">
        <f t="shared" si="2"/>
        <v>10</v>
      </c>
    </row>
    <row r="18" spans="1:19" s="3" customFormat="1" ht="24.95" customHeight="1" x14ac:dyDescent="0.15">
      <c r="A18" s="8" t="s">
        <v>17</v>
      </c>
      <c r="B18" s="13">
        <f t="shared" si="3"/>
        <v>0</v>
      </c>
      <c r="C18" s="20">
        <f t="shared" si="3"/>
        <v>67</v>
      </c>
      <c r="D18" s="13">
        <v>0</v>
      </c>
      <c r="E18" s="20">
        <v>41</v>
      </c>
      <c r="F18" s="13"/>
      <c r="G18" s="20">
        <v>26</v>
      </c>
      <c r="H18" s="13">
        <f t="shared" si="4"/>
        <v>0</v>
      </c>
      <c r="I18" s="22">
        <f t="shared" si="4"/>
        <v>56</v>
      </c>
      <c r="J18" s="13">
        <v>0</v>
      </c>
      <c r="K18" s="25">
        <v>36</v>
      </c>
      <c r="L18" s="13"/>
      <c r="M18" s="25">
        <v>20</v>
      </c>
      <c r="N18" s="13">
        <f t="shared" si="5"/>
        <v>0</v>
      </c>
      <c r="O18" s="23">
        <f t="shared" si="5"/>
        <v>11</v>
      </c>
      <c r="P18" s="13">
        <f t="shared" si="2"/>
        <v>0</v>
      </c>
      <c r="Q18" s="20">
        <f t="shared" si="2"/>
        <v>5</v>
      </c>
      <c r="R18" s="13">
        <f t="shared" si="2"/>
        <v>0</v>
      </c>
      <c r="S18" s="20">
        <f t="shared" si="2"/>
        <v>6</v>
      </c>
    </row>
    <row r="19" spans="1:19" s="3" customFormat="1" ht="24.95" customHeight="1" x14ac:dyDescent="0.15">
      <c r="A19" s="8" t="s">
        <v>18</v>
      </c>
      <c r="B19" s="13">
        <f t="shared" si="3"/>
        <v>0</v>
      </c>
      <c r="C19" s="20">
        <f t="shared" si="3"/>
        <v>5</v>
      </c>
      <c r="D19" s="13">
        <v>0</v>
      </c>
      <c r="E19" s="20">
        <v>3</v>
      </c>
      <c r="F19" s="13"/>
      <c r="G19" s="20">
        <v>2</v>
      </c>
      <c r="H19" s="13">
        <f t="shared" si="4"/>
        <v>0</v>
      </c>
      <c r="I19" s="22">
        <f t="shared" si="4"/>
        <v>7</v>
      </c>
      <c r="J19" s="13">
        <v>0</v>
      </c>
      <c r="K19" s="25">
        <v>5</v>
      </c>
      <c r="L19" s="13"/>
      <c r="M19" s="25">
        <v>2</v>
      </c>
      <c r="N19" s="13">
        <f t="shared" si="5"/>
        <v>0</v>
      </c>
      <c r="O19" s="23">
        <f t="shared" si="5"/>
        <v>-2</v>
      </c>
      <c r="P19" s="13">
        <f t="shared" si="2"/>
        <v>0</v>
      </c>
      <c r="Q19" s="20">
        <f t="shared" si="2"/>
        <v>-2</v>
      </c>
      <c r="R19" s="13">
        <f t="shared" si="2"/>
        <v>0</v>
      </c>
      <c r="S19" s="20">
        <f t="shared" si="2"/>
        <v>0</v>
      </c>
    </row>
    <row r="20" spans="1:19" s="3" customFormat="1" ht="24.95" customHeight="1" x14ac:dyDescent="0.15">
      <c r="A20" s="8" t="s">
        <v>19</v>
      </c>
      <c r="B20" s="13">
        <f t="shared" si="3"/>
        <v>0</v>
      </c>
      <c r="C20" s="20">
        <f t="shared" si="3"/>
        <v>7</v>
      </c>
      <c r="D20" s="13">
        <v>0</v>
      </c>
      <c r="E20" s="20">
        <v>4</v>
      </c>
      <c r="F20" s="13"/>
      <c r="G20" s="20">
        <v>3</v>
      </c>
      <c r="H20" s="13">
        <f t="shared" si="4"/>
        <v>0</v>
      </c>
      <c r="I20" s="22">
        <f t="shared" si="4"/>
        <v>4</v>
      </c>
      <c r="J20" s="13">
        <v>0</v>
      </c>
      <c r="K20" s="25">
        <v>2</v>
      </c>
      <c r="L20" s="13"/>
      <c r="M20" s="25">
        <v>2</v>
      </c>
      <c r="N20" s="13">
        <f t="shared" si="5"/>
        <v>0</v>
      </c>
      <c r="O20" s="23">
        <f t="shared" si="5"/>
        <v>3</v>
      </c>
      <c r="P20" s="13">
        <f t="shared" si="2"/>
        <v>0</v>
      </c>
      <c r="Q20" s="20">
        <f t="shared" si="2"/>
        <v>2</v>
      </c>
      <c r="R20" s="13">
        <f t="shared" si="2"/>
        <v>0</v>
      </c>
      <c r="S20" s="20">
        <f t="shared" si="2"/>
        <v>1</v>
      </c>
    </row>
    <row r="21" spans="1:19" s="3" customFormat="1" ht="24.95" customHeight="1" x14ac:dyDescent="0.15">
      <c r="A21" s="8" t="s">
        <v>20</v>
      </c>
      <c r="B21" s="13">
        <f t="shared" si="3"/>
        <v>0</v>
      </c>
      <c r="C21" s="20">
        <f t="shared" si="3"/>
        <v>5</v>
      </c>
      <c r="D21" s="13">
        <v>0</v>
      </c>
      <c r="E21" s="20">
        <v>3</v>
      </c>
      <c r="F21" s="13"/>
      <c r="G21" s="20">
        <v>2</v>
      </c>
      <c r="H21" s="13">
        <f t="shared" si="4"/>
        <v>0</v>
      </c>
      <c r="I21" s="22">
        <f t="shared" si="4"/>
        <v>2</v>
      </c>
      <c r="J21" s="13">
        <v>0</v>
      </c>
      <c r="K21" s="25">
        <v>0</v>
      </c>
      <c r="L21" s="13"/>
      <c r="M21" s="25">
        <v>2</v>
      </c>
      <c r="N21" s="13">
        <f t="shared" si="5"/>
        <v>0</v>
      </c>
      <c r="O21" s="23">
        <f t="shared" si="5"/>
        <v>3</v>
      </c>
      <c r="P21" s="13">
        <f t="shared" si="2"/>
        <v>0</v>
      </c>
      <c r="Q21" s="20">
        <f t="shared" si="2"/>
        <v>3</v>
      </c>
      <c r="R21" s="13">
        <f t="shared" si="2"/>
        <v>0</v>
      </c>
      <c r="S21" s="20">
        <f t="shared" si="2"/>
        <v>0</v>
      </c>
    </row>
    <row r="22" spans="1:19" s="3" customFormat="1" ht="24.95" customHeight="1" x14ac:dyDescent="0.15">
      <c r="A22" s="8" t="s">
        <v>21</v>
      </c>
      <c r="B22" s="13">
        <f t="shared" si="3"/>
        <v>0</v>
      </c>
      <c r="C22" s="20">
        <f t="shared" si="3"/>
        <v>69</v>
      </c>
      <c r="D22" s="13">
        <v>0</v>
      </c>
      <c r="E22" s="20">
        <v>38</v>
      </c>
      <c r="F22" s="13"/>
      <c r="G22" s="20">
        <v>31</v>
      </c>
      <c r="H22" s="13">
        <f t="shared" si="4"/>
        <v>0</v>
      </c>
      <c r="I22" s="22">
        <f t="shared" si="4"/>
        <v>35</v>
      </c>
      <c r="J22" s="13">
        <v>0</v>
      </c>
      <c r="K22" s="25">
        <v>21</v>
      </c>
      <c r="L22" s="13"/>
      <c r="M22" s="25">
        <v>14</v>
      </c>
      <c r="N22" s="13">
        <f t="shared" si="5"/>
        <v>0</v>
      </c>
      <c r="O22" s="23">
        <f t="shared" si="5"/>
        <v>34</v>
      </c>
      <c r="P22" s="13">
        <f t="shared" si="5"/>
        <v>0</v>
      </c>
      <c r="Q22" s="20">
        <f t="shared" si="5"/>
        <v>17</v>
      </c>
      <c r="R22" s="13">
        <f t="shared" si="5"/>
        <v>0</v>
      </c>
      <c r="S22" s="20">
        <f t="shared" si="5"/>
        <v>17</v>
      </c>
    </row>
    <row r="23" spans="1:19" s="3" customFormat="1" ht="24.95" customHeight="1" x14ac:dyDescent="0.15">
      <c r="A23" s="8" t="s">
        <v>22</v>
      </c>
      <c r="B23" s="13">
        <f t="shared" si="3"/>
        <v>0</v>
      </c>
      <c r="C23" s="20">
        <f t="shared" si="3"/>
        <v>9</v>
      </c>
      <c r="D23" s="13">
        <v>0</v>
      </c>
      <c r="E23" s="20">
        <v>5</v>
      </c>
      <c r="F23" s="13"/>
      <c r="G23" s="20">
        <v>4</v>
      </c>
      <c r="H23" s="13">
        <f t="shared" si="4"/>
        <v>0</v>
      </c>
      <c r="I23" s="22">
        <f t="shared" si="4"/>
        <v>9</v>
      </c>
      <c r="J23" s="13">
        <v>0</v>
      </c>
      <c r="K23" s="25">
        <v>3</v>
      </c>
      <c r="L23" s="13"/>
      <c r="M23" s="25">
        <v>6</v>
      </c>
      <c r="N23" s="13">
        <f t="shared" si="5"/>
        <v>0</v>
      </c>
      <c r="O23" s="23">
        <f t="shared" si="5"/>
        <v>0</v>
      </c>
      <c r="P23" s="13">
        <f t="shared" si="5"/>
        <v>0</v>
      </c>
      <c r="Q23" s="20">
        <f t="shared" si="5"/>
        <v>2</v>
      </c>
      <c r="R23" s="13">
        <f t="shared" si="5"/>
        <v>0</v>
      </c>
      <c r="S23" s="20">
        <f t="shared" si="5"/>
        <v>-2</v>
      </c>
    </row>
    <row r="24" spans="1:19" s="3" customFormat="1" ht="24.95" customHeight="1" x14ac:dyDescent="0.15">
      <c r="A24" s="8" t="s">
        <v>29</v>
      </c>
      <c r="B24" s="13">
        <f t="shared" si="3"/>
        <v>0</v>
      </c>
      <c r="C24" s="20">
        <f t="shared" si="3"/>
        <v>59</v>
      </c>
      <c r="D24" s="13">
        <v>0</v>
      </c>
      <c r="E24" s="20">
        <v>34</v>
      </c>
      <c r="F24" s="13"/>
      <c r="G24" s="20">
        <v>25</v>
      </c>
      <c r="H24" s="13">
        <f t="shared" si="4"/>
        <v>1</v>
      </c>
      <c r="I24" s="22">
        <f t="shared" si="4"/>
        <v>39</v>
      </c>
      <c r="J24" s="13">
        <v>1</v>
      </c>
      <c r="K24" s="25">
        <v>30</v>
      </c>
      <c r="L24" s="13"/>
      <c r="M24" s="25">
        <v>9</v>
      </c>
      <c r="N24" s="13">
        <f t="shared" si="5"/>
        <v>-1</v>
      </c>
      <c r="O24" s="23">
        <f t="shared" si="5"/>
        <v>20</v>
      </c>
      <c r="P24" s="13">
        <f t="shared" si="5"/>
        <v>-1</v>
      </c>
      <c r="Q24" s="20">
        <f t="shared" si="5"/>
        <v>4</v>
      </c>
      <c r="R24" s="13">
        <f t="shared" si="5"/>
        <v>0</v>
      </c>
      <c r="S24" s="20">
        <f t="shared" si="5"/>
        <v>16</v>
      </c>
    </row>
    <row r="25" spans="1:19" s="3" customFormat="1" ht="24.95" customHeight="1" x14ac:dyDescent="0.15">
      <c r="A25" s="8" t="s">
        <v>30</v>
      </c>
      <c r="B25" s="13">
        <f t="shared" si="3"/>
        <v>0</v>
      </c>
      <c r="C25" s="20">
        <f t="shared" si="3"/>
        <v>29</v>
      </c>
      <c r="D25" s="13">
        <v>0</v>
      </c>
      <c r="E25" s="20">
        <v>11</v>
      </c>
      <c r="F25" s="13"/>
      <c r="G25" s="20">
        <v>18</v>
      </c>
      <c r="H25" s="13">
        <f t="shared" si="4"/>
        <v>0</v>
      </c>
      <c r="I25" s="22">
        <f t="shared" si="4"/>
        <v>14</v>
      </c>
      <c r="J25" s="13">
        <v>0</v>
      </c>
      <c r="K25" s="25">
        <v>6</v>
      </c>
      <c r="L25" s="13"/>
      <c r="M25" s="25">
        <v>8</v>
      </c>
      <c r="N25" s="13">
        <f t="shared" si="5"/>
        <v>0</v>
      </c>
      <c r="O25" s="23">
        <f t="shared" si="5"/>
        <v>15</v>
      </c>
      <c r="P25" s="13">
        <f t="shared" si="5"/>
        <v>0</v>
      </c>
      <c r="Q25" s="20">
        <f>E25-K25</f>
        <v>5</v>
      </c>
      <c r="R25" s="13">
        <f t="shared" si="5"/>
        <v>0</v>
      </c>
      <c r="S25" s="20">
        <f t="shared" si="5"/>
        <v>10</v>
      </c>
    </row>
    <row r="26" spans="1:19" s="3" customFormat="1" ht="24.95" customHeight="1" x14ac:dyDescent="0.15">
      <c r="A26" s="8" t="s">
        <v>23</v>
      </c>
      <c r="B26" s="13">
        <f t="shared" si="3"/>
        <v>0</v>
      </c>
      <c r="C26" s="20">
        <f t="shared" si="3"/>
        <v>28</v>
      </c>
      <c r="D26" s="13">
        <v>0</v>
      </c>
      <c r="E26" s="20">
        <v>16</v>
      </c>
      <c r="F26" s="13"/>
      <c r="G26" s="20">
        <v>12</v>
      </c>
      <c r="H26" s="13">
        <f t="shared" si="4"/>
        <v>0</v>
      </c>
      <c r="I26" s="22">
        <f t="shared" si="4"/>
        <v>16</v>
      </c>
      <c r="J26" s="13">
        <v>0</v>
      </c>
      <c r="K26" s="25">
        <v>7</v>
      </c>
      <c r="L26" s="13"/>
      <c r="M26" s="25">
        <v>9</v>
      </c>
      <c r="N26" s="13">
        <f t="shared" si="5"/>
        <v>0</v>
      </c>
      <c r="O26" s="23">
        <f t="shared" si="5"/>
        <v>12</v>
      </c>
      <c r="P26" s="13">
        <f t="shared" si="5"/>
        <v>0</v>
      </c>
      <c r="Q26" s="20">
        <f t="shared" si="5"/>
        <v>9</v>
      </c>
      <c r="R26" s="13">
        <f t="shared" si="5"/>
        <v>0</v>
      </c>
      <c r="S26" s="20">
        <f t="shared" si="5"/>
        <v>3</v>
      </c>
    </row>
    <row r="27" spans="1:19" s="3" customFormat="1" ht="24.95" customHeight="1" x14ac:dyDescent="0.15">
      <c r="A27" s="8" t="s">
        <v>24</v>
      </c>
      <c r="B27" s="13">
        <f t="shared" si="3"/>
        <v>1</v>
      </c>
      <c r="C27" s="20">
        <f t="shared" si="3"/>
        <v>32</v>
      </c>
      <c r="D27" s="13">
        <v>1</v>
      </c>
      <c r="E27" s="20">
        <v>13</v>
      </c>
      <c r="F27" s="13"/>
      <c r="G27" s="20">
        <v>19</v>
      </c>
      <c r="H27" s="13">
        <f t="shared" si="4"/>
        <v>0</v>
      </c>
      <c r="I27" s="22">
        <f t="shared" si="4"/>
        <v>16</v>
      </c>
      <c r="J27" s="13">
        <v>0</v>
      </c>
      <c r="K27" s="25">
        <v>10</v>
      </c>
      <c r="L27" s="13"/>
      <c r="M27" s="25">
        <v>6</v>
      </c>
      <c r="N27" s="13">
        <f t="shared" si="5"/>
        <v>1</v>
      </c>
      <c r="O27" s="23">
        <f t="shared" si="5"/>
        <v>16</v>
      </c>
      <c r="P27" s="13">
        <f t="shared" si="5"/>
        <v>1</v>
      </c>
      <c r="Q27" s="20">
        <f t="shared" si="5"/>
        <v>3</v>
      </c>
      <c r="R27" s="13">
        <f t="shared" si="5"/>
        <v>0</v>
      </c>
      <c r="S27" s="20">
        <f t="shared" si="5"/>
        <v>13</v>
      </c>
    </row>
    <row r="28" spans="1:19" s="3" customFormat="1" ht="24.95" customHeight="1" x14ac:dyDescent="0.15">
      <c r="A28" s="8" t="s">
        <v>25</v>
      </c>
      <c r="B28" s="13">
        <f t="shared" si="3"/>
        <v>0</v>
      </c>
      <c r="C28" s="20">
        <f t="shared" si="3"/>
        <v>46</v>
      </c>
      <c r="D28" s="13">
        <v>0</v>
      </c>
      <c r="E28" s="20">
        <v>22</v>
      </c>
      <c r="F28" s="13"/>
      <c r="G28" s="20">
        <v>24</v>
      </c>
      <c r="H28" s="13">
        <f t="shared" si="4"/>
        <v>0</v>
      </c>
      <c r="I28" s="22">
        <f t="shared" si="4"/>
        <v>17</v>
      </c>
      <c r="J28" s="13">
        <v>0</v>
      </c>
      <c r="K28" s="25">
        <v>7</v>
      </c>
      <c r="L28" s="13"/>
      <c r="M28" s="25">
        <v>10</v>
      </c>
      <c r="N28" s="13">
        <f t="shared" si="5"/>
        <v>0</v>
      </c>
      <c r="O28" s="23">
        <f t="shared" si="5"/>
        <v>29</v>
      </c>
      <c r="P28" s="13">
        <f t="shared" si="5"/>
        <v>0</v>
      </c>
      <c r="Q28" s="20">
        <f t="shared" si="5"/>
        <v>15</v>
      </c>
      <c r="R28" s="13">
        <f t="shared" si="5"/>
        <v>0</v>
      </c>
      <c r="S28" s="20">
        <f t="shared" si="5"/>
        <v>14</v>
      </c>
    </row>
    <row r="29" spans="1:19" s="3" customFormat="1" ht="24.95" customHeight="1" x14ac:dyDescent="0.15">
      <c r="A29" s="8" t="s">
        <v>26</v>
      </c>
      <c r="B29" s="13">
        <f t="shared" si="3"/>
        <v>0</v>
      </c>
      <c r="C29" s="20">
        <f t="shared" si="3"/>
        <v>24</v>
      </c>
      <c r="D29" s="13">
        <v>0</v>
      </c>
      <c r="E29" s="20">
        <v>14</v>
      </c>
      <c r="F29" s="13"/>
      <c r="G29" s="20">
        <v>10</v>
      </c>
      <c r="H29" s="13">
        <f t="shared" si="4"/>
        <v>0</v>
      </c>
      <c r="I29" s="22">
        <f t="shared" si="4"/>
        <v>17</v>
      </c>
      <c r="J29" s="13">
        <v>0</v>
      </c>
      <c r="K29" s="25">
        <v>6</v>
      </c>
      <c r="L29" s="13"/>
      <c r="M29" s="25">
        <v>11</v>
      </c>
      <c r="N29" s="13">
        <f t="shared" si="5"/>
        <v>0</v>
      </c>
      <c r="O29" s="23">
        <f t="shared" si="5"/>
        <v>7</v>
      </c>
      <c r="P29" s="13">
        <f t="shared" si="5"/>
        <v>0</v>
      </c>
      <c r="Q29" s="20">
        <f t="shared" si="5"/>
        <v>8</v>
      </c>
      <c r="R29" s="13">
        <f t="shared" si="5"/>
        <v>0</v>
      </c>
      <c r="S29" s="20">
        <f t="shared" si="5"/>
        <v>-1</v>
      </c>
    </row>
    <row r="30" spans="1:19" s="3" customFormat="1" ht="24.95" customHeight="1" thickBot="1" x14ac:dyDescent="0.2">
      <c r="A30" s="9" t="s">
        <v>31</v>
      </c>
      <c r="B30" s="14">
        <f t="shared" si="3"/>
        <v>0</v>
      </c>
      <c r="C30" s="21">
        <f t="shared" si="3"/>
        <v>5</v>
      </c>
      <c r="D30" s="14">
        <v>0</v>
      </c>
      <c r="E30" s="21">
        <v>1</v>
      </c>
      <c r="F30" s="14"/>
      <c r="G30" s="21">
        <v>4</v>
      </c>
      <c r="H30" s="14">
        <f t="shared" si="4"/>
        <v>0</v>
      </c>
      <c r="I30" s="21">
        <f t="shared" si="4"/>
        <v>5</v>
      </c>
      <c r="J30" s="14">
        <v>0</v>
      </c>
      <c r="K30" s="26">
        <v>3</v>
      </c>
      <c r="L30" s="14"/>
      <c r="M30" s="26">
        <v>2</v>
      </c>
      <c r="N30" s="14">
        <f t="shared" si="5"/>
        <v>0</v>
      </c>
      <c r="O30" s="24">
        <f t="shared" si="5"/>
        <v>0</v>
      </c>
      <c r="P30" s="14">
        <f t="shared" si="5"/>
        <v>0</v>
      </c>
      <c r="Q30" s="21">
        <f t="shared" si="5"/>
        <v>-2</v>
      </c>
      <c r="R30" s="14">
        <f t="shared" si="5"/>
        <v>0</v>
      </c>
      <c r="S30" s="21">
        <f t="shared" si="5"/>
        <v>2</v>
      </c>
    </row>
    <row r="31" spans="1:19" s="3" customFormat="1" ht="18" customHeight="1" x14ac:dyDescent="0.15">
      <c r="A31" s="3" t="s">
        <v>33</v>
      </c>
      <c r="E31" s="6"/>
      <c r="G31" s="11"/>
      <c r="I31" s="6"/>
      <c r="O31" s="12"/>
    </row>
    <row r="32" spans="1:19" s="3" customFormat="1" ht="18" customHeight="1" x14ac:dyDescent="0.15">
      <c r="A32" s="3" t="s">
        <v>34</v>
      </c>
      <c r="G32" s="10"/>
    </row>
  </sheetData>
  <mergeCells count="14">
    <mergeCell ref="L5:M5"/>
    <mergeCell ref="N5:O5"/>
    <mergeCell ref="P5:Q5"/>
    <mergeCell ref="R5:S5"/>
    <mergeCell ref="A1:S1"/>
    <mergeCell ref="A4:A5"/>
    <mergeCell ref="B4:G4"/>
    <mergeCell ref="H4:M4"/>
    <mergeCell ref="N4:S4"/>
    <mergeCell ref="B5:C5"/>
    <mergeCell ref="D5:E5"/>
    <mergeCell ref="F5:G5"/>
    <mergeCell ref="H5:I5"/>
    <mergeCell ref="J5:K5"/>
  </mergeCells>
  <phoneticPr fontId="1"/>
  <printOptions horizontalCentered="1"/>
  <pageMargins left="0.78740157480314965" right="0.39370078740157483" top="0.78740157480314965" bottom="0.39370078740157483" header="0.31496062992125984" footer="0.51181102362204722"/>
  <pageSetup paperSize="8"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R07版</vt:lpstr>
    </vt:vector>
  </TitlesOfParts>
  <Company>秋田市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秋田市</dc:creator>
  <cp:lastModifiedBy>千葉　純貴</cp:lastModifiedBy>
  <cp:lastPrinted>2023-04-18T06:07:49Z</cp:lastPrinted>
  <dcterms:created xsi:type="dcterms:W3CDTF">2008-03-04T00:46:27Z</dcterms:created>
  <dcterms:modified xsi:type="dcterms:W3CDTF">2026-04-14T07:51:33Z</dcterms:modified>
</cp:coreProperties>
</file>