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2人口・世帯\01最新\"/>
    </mc:Choice>
  </mc:AlternateContent>
  <bookViews>
    <workbookView xWindow="14355" yWindow="0" windowWidth="14400" windowHeight="11745"/>
  </bookViews>
  <sheets>
    <sheet name="R07版" sheetId="5" r:id="rId1"/>
    <sheet name="r3.10.1" sheetId="3" state="hidden" r:id="rId2"/>
  </sheets>
  <definedNames>
    <definedName name="_xlnm.Print_Area" localSheetId="1">'r3.10.1'!$A$1:$L$72</definedName>
  </definedNames>
  <calcPr calcId="162913"/>
</workbook>
</file>

<file path=xl/calcChain.xml><?xml version="1.0" encoding="utf-8"?>
<calcChain xmlns="http://schemas.openxmlformats.org/spreadsheetml/2006/main">
  <c r="S45" i="5" l="1"/>
  <c r="T45" i="5" s="1"/>
  <c r="O45" i="5"/>
  <c r="P45" i="5" s="1"/>
  <c r="S44" i="5"/>
  <c r="T44" i="5" s="1"/>
  <c r="O44" i="5"/>
  <c r="P44" i="5" s="1"/>
  <c r="I44" i="5"/>
  <c r="J44" i="5" s="1"/>
  <c r="E44" i="5"/>
  <c r="F44" i="5" s="1"/>
  <c r="S43" i="5"/>
  <c r="T43" i="5" s="1"/>
  <c r="O43" i="5"/>
  <c r="P43" i="5" s="1"/>
  <c r="I43" i="5"/>
  <c r="J43" i="5" s="1"/>
  <c r="E43" i="5"/>
  <c r="F43" i="5" s="1"/>
  <c r="S42" i="5"/>
  <c r="T42" i="5" s="1"/>
  <c r="O42" i="5"/>
  <c r="P42" i="5" s="1"/>
  <c r="I42" i="5"/>
  <c r="J42" i="5" s="1"/>
  <c r="E42" i="5"/>
  <c r="F42" i="5" s="1"/>
  <c r="S41" i="5"/>
  <c r="T41" i="5" s="1"/>
  <c r="O41" i="5"/>
  <c r="P41" i="5" s="1"/>
  <c r="I41" i="5"/>
  <c r="J41" i="5" s="1"/>
  <c r="E41" i="5"/>
  <c r="F41" i="5" s="1"/>
  <c r="S40" i="5"/>
  <c r="T40" i="5" s="1"/>
  <c r="O40" i="5"/>
  <c r="P40" i="5" s="1"/>
  <c r="I40" i="5"/>
  <c r="J40" i="5" s="1"/>
  <c r="E40" i="5"/>
  <c r="F40" i="5" s="1"/>
  <c r="S39" i="5"/>
  <c r="T39" i="5" s="1"/>
  <c r="O39" i="5"/>
  <c r="P39" i="5" s="1"/>
  <c r="I39" i="5"/>
  <c r="J39" i="5" s="1"/>
  <c r="E39" i="5"/>
  <c r="F39" i="5" s="1"/>
  <c r="S38" i="5"/>
  <c r="T38" i="5" s="1"/>
  <c r="O38" i="5"/>
  <c r="P38" i="5" s="1"/>
  <c r="I38" i="5"/>
  <c r="J38" i="5" s="1"/>
  <c r="E38" i="5"/>
  <c r="F38" i="5" s="1"/>
  <c r="S37" i="5"/>
  <c r="T37" i="5" s="1"/>
  <c r="O37" i="5"/>
  <c r="P37" i="5" s="1"/>
  <c r="I37" i="5"/>
  <c r="J37" i="5" s="1"/>
  <c r="E37" i="5"/>
  <c r="F37" i="5" s="1"/>
  <c r="S36" i="5"/>
  <c r="T36" i="5" s="1"/>
  <c r="O36" i="5"/>
  <c r="P36" i="5" s="1"/>
  <c r="I36" i="5"/>
  <c r="J36" i="5" s="1"/>
  <c r="E36" i="5"/>
  <c r="F36" i="5" s="1"/>
  <c r="S35" i="5"/>
  <c r="T35" i="5" s="1"/>
  <c r="O35" i="5"/>
  <c r="P35" i="5" s="1"/>
  <c r="I35" i="5"/>
  <c r="J35" i="5" s="1"/>
  <c r="E35" i="5"/>
  <c r="F35" i="5" s="1"/>
  <c r="S34" i="5"/>
  <c r="T34" i="5" s="1"/>
  <c r="O34" i="5"/>
  <c r="P34" i="5" s="1"/>
  <c r="I34" i="5"/>
  <c r="J34" i="5" s="1"/>
  <c r="E34" i="5"/>
  <c r="F34" i="5" s="1"/>
  <c r="S33" i="5"/>
  <c r="T33" i="5" s="1"/>
  <c r="O33" i="5"/>
  <c r="P33" i="5" s="1"/>
  <c r="I33" i="5"/>
  <c r="J33" i="5" s="1"/>
  <c r="E33" i="5"/>
  <c r="F33" i="5" s="1"/>
  <c r="S32" i="5"/>
  <c r="T32" i="5" s="1"/>
  <c r="O32" i="5"/>
  <c r="P32" i="5" s="1"/>
  <c r="I32" i="5"/>
  <c r="J32" i="5" s="1"/>
  <c r="E32" i="5"/>
  <c r="F32" i="5" s="1"/>
  <c r="S31" i="5"/>
  <c r="T31" i="5" s="1"/>
  <c r="O31" i="5"/>
  <c r="P31" i="5" s="1"/>
  <c r="I31" i="5"/>
  <c r="J31" i="5" s="1"/>
  <c r="E31" i="5"/>
  <c r="F31" i="5" s="1"/>
  <c r="S30" i="5"/>
  <c r="T30" i="5" s="1"/>
  <c r="O30" i="5"/>
  <c r="P30" i="5" s="1"/>
  <c r="I30" i="5"/>
  <c r="J30" i="5" s="1"/>
  <c r="E30" i="5"/>
  <c r="F30" i="5" s="1"/>
  <c r="S29" i="5"/>
  <c r="T29" i="5" s="1"/>
  <c r="O29" i="5"/>
  <c r="P29" i="5" s="1"/>
  <c r="I29" i="5"/>
  <c r="J29" i="5" s="1"/>
  <c r="E29" i="5"/>
  <c r="F29" i="5" s="1"/>
  <c r="S28" i="5"/>
  <c r="T28" i="5" s="1"/>
  <c r="O28" i="5"/>
  <c r="P28" i="5" s="1"/>
  <c r="I28" i="5"/>
  <c r="J28" i="5" s="1"/>
  <c r="E28" i="5"/>
  <c r="F28" i="5" s="1"/>
  <c r="S27" i="5"/>
  <c r="T27" i="5" s="1"/>
  <c r="O27" i="5"/>
  <c r="P27" i="5" s="1"/>
  <c r="I27" i="5"/>
  <c r="J27" i="5" s="1"/>
  <c r="E27" i="5"/>
  <c r="F27" i="5" s="1"/>
  <c r="S26" i="5"/>
  <c r="T26" i="5" s="1"/>
  <c r="O26" i="5"/>
  <c r="P26" i="5" s="1"/>
  <c r="I26" i="5"/>
  <c r="J26" i="5" s="1"/>
  <c r="E26" i="5"/>
  <c r="F26" i="5" s="1"/>
  <c r="S25" i="5"/>
  <c r="T25" i="5" s="1"/>
  <c r="O25" i="5"/>
  <c r="P25" i="5" s="1"/>
  <c r="I25" i="5"/>
  <c r="J25" i="5" s="1"/>
  <c r="E25" i="5"/>
  <c r="F25" i="5" s="1"/>
  <c r="S24" i="5"/>
  <c r="T24" i="5" s="1"/>
  <c r="O24" i="5"/>
  <c r="P24" i="5" s="1"/>
  <c r="I24" i="5"/>
  <c r="J24" i="5" s="1"/>
  <c r="E24" i="5"/>
  <c r="F24" i="5" s="1"/>
  <c r="S23" i="5"/>
  <c r="T23" i="5" s="1"/>
  <c r="O23" i="5"/>
  <c r="P23" i="5" s="1"/>
  <c r="I23" i="5"/>
  <c r="J23" i="5" s="1"/>
  <c r="E23" i="5"/>
  <c r="F23" i="5" s="1"/>
  <c r="S22" i="5"/>
  <c r="T22" i="5" s="1"/>
  <c r="O22" i="5"/>
  <c r="P22" i="5" s="1"/>
  <c r="I22" i="5"/>
  <c r="J22" i="5" s="1"/>
  <c r="E22" i="5"/>
  <c r="F22" i="5" s="1"/>
  <c r="S21" i="5"/>
  <c r="T21" i="5" s="1"/>
  <c r="O21" i="5"/>
  <c r="P21" i="5" s="1"/>
  <c r="I21" i="5"/>
  <c r="J21" i="5" s="1"/>
  <c r="E21" i="5"/>
  <c r="F21" i="5" s="1"/>
  <c r="S20" i="5"/>
  <c r="T20" i="5" s="1"/>
  <c r="O20" i="5"/>
  <c r="P20" i="5" s="1"/>
  <c r="I20" i="5"/>
  <c r="J20" i="5" s="1"/>
  <c r="E20" i="5"/>
  <c r="F20" i="5" s="1"/>
  <c r="S19" i="5"/>
  <c r="T19" i="5" s="1"/>
  <c r="O19" i="5"/>
  <c r="P19" i="5" s="1"/>
  <c r="I19" i="5"/>
  <c r="J19" i="5" s="1"/>
  <c r="E19" i="5"/>
  <c r="F19" i="5" s="1"/>
  <c r="S18" i="5"/>
  <c r="T18" i="5" s="1"/>
  <c r="O18" i="5"/>
  <c r="P18" i="5" s="1"/>
  <c r="I18" i="5"/>
  <c r="J18" i="5" s="1"/>
  <c r="E18" i="5"/>
  <c r="F18" i="5" s="1"/>
  <c r="S17" i="5"/>
  <c r="T17" i="5" s="1"/>
  <c r="O17" i="5"/>
  <c r="P17" i="5" s="1"/>
  <c r="I17" i="5"/>
  <c r="J17" i="5" s="1"/>
  <c r="E17" i="5"/>
  <c r="F17" i="5" s="1"/>
  <c r="S16" i="5"/>
  <c r="T16" i="5" s="1"/>
  <c r="O16" i="5"/>
  <c r="P16" i="5" s="1"/>
  <c r="I16" i="5"/>
  <c r="J16" i="5" s="1"/>
  <c r="E16" i="5"/>
  <c r="F16" i="5" s="1"/>
  <c r="S15" i="5"/>
  <c r="T15" i="5" s="1"/>
  <c r="O15" i="5"/>
  <c r="P15" i="5" s="1"/>
  <c r="I15" i="5"/>
  <c r="J15" i="5" s="1"/>
  <c r="E15" i="5"/>
  <c r="F15" i="5" s="1"/>
  <c r="S14" i="5"/>
  <c r="T14" i="5" s="1"/>
  <c r="O14" i="5"/>
  <c r="P14" i="5" s="1"/>
  <c r="I14" i="5"/>
  <c r="J14" i="5" s="1"/>
  <c r="E14" i="5"/>
  <c r="F14" i="5" s="1"/>
  <c r="S13" i="5"/>
  <c r="T13" i="5" s="1"/>
  <c r="O13" i="5"/>
  <c r="P13" i="5" s="1"/>
  <c r="I13" i="5"/>
  <c r="J13" i="5" s="1"/>
  <c r="E13" i="5"/>
  <c r="F13" i="5" s="1"/>
  <c r="S12" i="5"/>
  <c r="T12" i="5" s="1"/>
  <c r="O12" i="5"/>
  <c r="P12" i="5" s="1"/>
  <c r="I12" i="5"/>
  <c r="J12" i="5" s="1"/>
  <c r="E12" i="5"/>
  <c r="F12" i="5" s="1"/>
  <c r="S11" i="5"/>
  <c r="T11" i="5" s="1"/>
  <c r="O11" i="5"/>
  <c r="P11" i="5" s="1"/>
  <c r="I11" i="5"/>
  <c r="J11" i="5" s="1"/>
  <c r="E11" i="5"/>
  <c r="F11" i="5" s="1"/>
  <c r="S10" i="5"/>
  <c r="T10" i="5" s="1"/>
  <c r="O10" i="5"/>
  <c r="P10" i="5" s="1"/>
  <c r="I10" i="5"/>
  <c r="J10" i="5" s="1"/>
  <c r="E10" i="5"/>
  <c r="F10" i="5" s="1"/>
  <c r="S9" i="5"/>
  <c r="T9" i="5" s="1"/>
  <c r="O9" i="5"/>
  <c r="P9" i="5" s="1"/>
  <c r="I9" i="5"/>
  <c r="J9" i="5" s="1"/>
  <c r="E9" i="5"/>
  <c r="F9" i="5" s="1"/>
  <c r="S8" i="5"/>
  <c r="T8" i="5" s="1"/>
  <c r="O8" i="5"/>
  <c r="P8" i="5" s="1"/>
  <c r="I8" i="5"/>
  <c r="J8" i="5" s="1"/>
  <c r="E8" i="5"/>
  <c r="F8" i="5" s="1"/>
  <c r="S7" i="5"/>
  <c r="T7" i="5" s="1"/>
  <c r="O7" i="5"/>
  <c r="P7" i="5" s="1"/>
  <c r="I7" i="5"/>
  <c r="J7" i="5" s="1"/>
  <c r="E7" i="5"/>
  <c r="F7" i="5" s="1"/>
</calcChain>
</file>

<file path=xl/sharedStrings.xml><?xml version="1.0" encoding="utf-8"?>
<sst xmlns="http://schemas.openxmlformats.org/spreadsheetml/2006/main" count="271" uniqueCount="216">
  <si>
    <t>地区名</t>
    <rPh sb="0" eb="3">
      <t>チクメイ</t>
    </rPh>
    <phoneticPr fontId="2"/>
  </si>
  <si>
    <t>世　　帯　　数</t>
    <rPh sb="0" eb="7">
      <t>セタイスウ</t>
    </rPh>
    <phoneticPr fontId="2"/>
  </si>
  <si>
    <t>人　　　　　口</t>
    <rPh sb="0" eb="7">
      <t>ジンコウ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</si>
  <si>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</si>
  <si>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</si>
  <si>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（人）</t>
    <rPh sb="1" eb="2">
      <t>ニン</t>
    </rPh>
    <phoneticPr fontId="2"/>
  </si>
  <si>
    <t>総　　　　数</t>
    <rPh sb="0" eb="6">
      <t>ソウスウ</t>
    </rPh>
    <phoneticPr fontId="2"/>
  </si>
  <si>
    <t>西部地域</t>
    <rPh sb="0" eb="2">
      <t>セイブ</t>
    </rPh>
    <rPh sb="2" eb="4">
      <t>チイキ</t>
    </rPh>
    <phoneticPr fontId="2"/>
  </si>
  <si>
    <t>西部地域計</t>
    <rPh sb="0" eb="2">
      <t>セイブ</t>
    </rPh>
    <rPh sb="2" eb="4">
      <t>チク</t>
    </rPh>
    <rPh sb="4" eb="5">
      <t>ケイ</t>
    </rPh>
    <phoneticPr fontId="2"/>
  </si>
  <si>
    <t>中央地域</t>
    <rPh sb="0" eb="2">
      <t>チュウオウ</t>
    </rPh>
    <rPh sb="2" eb="4">
      <t>チイキ</t>
    </rPh>
    <phoneticPr fontId="2"/>
  </si>
  <si>
    <t>中央地域計</t>
    <rPh sb="0" eb="2">
      <t>チュウオウ</t>
    </rPh>
    <rPh sb="2" eb="4">
      <t>チイキ</t>
    </rPh>
    <rPh sb="4" eb="5">
      <t>ケイ</t>
    </rPh>
    <phoneticPr fontId="2"/>
  </si>
  <si>
    <t>新屋</t>
    <rPh sb="0" eb="2">
      <t>アラヤ</t>
    </rPh>
    <phoneticPr fontId="2"/>
  </si>
  <si>
    <t>大町</t>
    <rPh sb="0" eb="2">
      <t>オオマチ</t>
    </rPh>
    <phoneticPr fontId="2"/>
  </si>
  <si>
    <t>勝平</t>
    <rPh sb="0" eb="2">
      <t>カツヒラ</t>
    </rPh>
    <phoneticPr fontId="2"/>
  </si>
  <si>
    <t>旭北</t>
    <rPh sb="0" eb="1">
      <t>キョク</t>
    </rPh>
    <rPh sb="1" eb="2">
      <t>ホク</t>
    </rPh>
    <phoneticPr fontId="2"/>
  </si>
  <si>
    <t>浜田</t>
    <rPh sb="0" eb="2">
      <t>ハマダ</t>
    </rPh>
    <phoneticPr fontId="2"/>
  </si>
  <si>
    <t>旭南</t>
    <rPh sb="0" eb="1">
      <t>キョク</t>
    </rPh>
    <rPh sb="1" eb="2">
      <t>ナン</t>
    </rPh>
    <phoneticPr fontId="2"/>
  </si>
  <si>
    <t>豊岩</t>
    <rPh sb="0" eb="1">
      <t>トヨ</t>
    </rPh>
    <rPh sb="1" eb="2">
      <t>イワ</t>
    </rPh>
    <phoneticPr fontId="2"/>
  </si>
  <si>
    <t>川元</t>
    <rPh sb="0" eb="2">
      <t>カワモト</t>
    </rPh>
    <phoneticPr fontId="2"/>
  </si>
  <si>
    <t>下浜</t>
    <rPh sb="0" eb="2">
      <t>シモハマ</t>
    </rPh>
    <phoneticPr fontId="2"/>
  </si>
  <si>
    <t>川尻</t>
    <rPh sb="0" eb="2">
      <t>カワシリ</t>
    </rPh>
    <phoneticPr fontId="2"/>
  </si>
  <si>
    <t>南部地域</t>
    <rPh sb="0" eb="2">
      <t>ナンブ</t>
    </rPh>
    <rPh sb="2" eb="4">
      <t>チイキ</t>
    </rPh>
    <phoneticPr fontId="2"/>
  </si>
  <si>
    <t>南部地域計</t>
    <rPh sb="0" eb="2">
      <t>ナンブ</t>
    </rPh>
    <rPh sb="2" eb="3">
      <t>チク</t>
    </rPh>
    <rPh sb="3" eb="4">
      <t>イキ</t>
    </rPh>
    <rPh sb="4" eb="5">
      <t>ケイ</t>
    </rPh>
    <phoneticPr fontId="2"/>
  </si>
  <si>
    <t>山王</t>
    <rPh sb="0" eb="2">
      <t>サンノウ</t>
    </rPh>
    <phoneticPr fontId="2"/>
  </si>
  <si>
    <t>牛島東</t>
    <rPh sb="0" eb="2">
      <t>ウシジマ</t>
    </rPh>
    <rPh sb="2" eb="3">
      <t>ヒガシ</t>
    </rPh>
    <phoneticPr fontId="2"/>
  </si>
  <si>
    <t>高陽</t>
    <rPh sb="0" eb="1">
      <t>コウ</t>
    </rPh>
    <rPh sb="1" eb="2">
      <t>ヨウ</t>
    </rPh>
    <phoneticPr fontId="2"/>
  </si>
  <si>
    <t>牛島西</t>
    <rPh sb="0" eb="2">
      <t>ウシジマ</t>
    </rPh>
    <rPh sb="2" eb="3">
      <t>ニシ</t>
    </rPh>
    <phoneticPr fontId="2"/>
  </si>
  <si>
    <t>保戸野</t>
    <rPh sb="0" eb="3">
      <t>ホドノ</t>
    </rPh>
    <phoneticPr fontId="2"/>
  </si>
  <si>
    <t>牛島南</t>
    <rPh sb="0" eb="2">
      <t>ウシジマ</t>
    </rPh>
    <rPh sb="2" eb="3">
      <t>ミナミ</t>
    </rPh>
    <phoneticPr fontId="2"/>
  </si>
  <si>
    <t>泉</t>
    <rPh sb="0" eb="1">
      <t>イズミ</t>
    </rPh>
    <phoneticPr fontId="2"/>
  </si>
  <si>
    <t>卸町</t>
    <rPh sb="0" eb="1">
      <t>オロシ</t>
    </rPh>
    <rPh sb="1" eb="2">
      <t>マチ</t>
    </rPh>
    <phoneticPr fontId="2"/>
  </si>
  <si>
    <t>千秋</t>
    <rPh sb="0" eb="2">
      <t>センシュウ</t>
    </rPh>
    <phoneticPr fontId="2"/>
  </si>
  <si>
    <t>大住</t>
    <rPh sb="0" eb="2">
      <t>オオスミ</t>
    </rPh>
    <phoneticPr fontId="2"/>
  </si>
  <si>
    <t>中通</t>
    <rPh sb="0" eb="1">
      <t>ナカ</t>
    </rPh>
    <rPh sb="1" eb="2">
      <t>ツウ</t>
    </rPh>
    <phoneticPr fontId="2"/>
  </si>
  <si>
    <t>仁井田</t>
    <rPh sb="0" eb="3">
      <t>ニイダ</t>
    </rPh>
    <phoneticPr fontId="2"/>
  </si>
  <si>
    <t>南通</t>
    <rPh sb="0" eb="2">
      <t>ナンツウ</t>
    </rPh>
    <phoneticPr fontId="2"/>
  </si>
  <si>
    <t>御野場</t>
    <rPh sb="0" eb="1">
      <t>ゴ</t>
    </rPh>
    <rPh sb="1" eb="2">
      <t>ノ</t>
    </rPh>
    <rPh sb="2" eb="3">
      <t>バ</t>
    </rPh>
    <phoneticPr fontId="2"/>
  </si>
  <si>
    <t>楢山</t>
    <rPh sb="0" eb="2">
      <t>ナラヤマ</t>
    </rPh>
    <phoneticPr fontId="2"/>
  </si>
  <si>
    <t>御所野</t>
    <rPh sb="0" eb="2">
      <t>ゴショ</t>
    </rPh>
    <rPh sb="2" eb="3">
      <t>ノ</t>
    </rPh>
    <phoneticPr fontId="2"/>
  </si>
  <si>
    <t>茨島</t>
    <rPh sb="0" eb="2">
      <t>バラジマ</t>
    </rPh>
    <phoneticPr fontId="2"/>
  </si>
  <si>
    <t>四ッ小屋</t>
    <rPh sb="0" eb="1">
      <t>ヨ</t>
    </rPh>
    <rPh sb="2" eb="4">
      <t>コヤ</t>
    </rPh>
    <phoneticPr fontId="2"/>
  </si>
  <si>
    <t>八橋</t>
    <rPh sb="0" eb="2">
      <t>ヤバセ</t>
    </rPh>
    <phoneticPr fontId="2"/>
  </si>
  <si>
    <t>上北手</t>
    <rPh sb="0" eb="1">
      <t>カミ</t>
    </rPh>
    <rPh sb="1" eb="2">
      <t>キタ</t>
    </rPh>
    <rPh sb="2" eb="3">
      <t>テ</t>
    </rPh>
    <phoneticPr fontId="2"/>
  </si>
  <si>
    <t>東部地域</t>
    <rPh sb="0" eb="2">
      <t>トウブ</t>
    </rPh>
    <rPh sb="2" eb="4">
      <t>チイキ</t>
    </rPh>
    <phoneticPr fontId="2"/>
  </si>
  <si>
    <t>東部地域計</t>
    <rPh sb="0" eb="2">
      <t>トウブ</t>
    </rPh>
    <rPh sb="2" eb="3">
      <t>チク</t>
    </rPh>
    <rPh sb="3" eb="4">
      <t>イキ</t>
    </rPh>
    <rPh sb="4" eb="5">
      <t>ケイ</t>
    </rPh>
    <phoneticPr fontId="2"/>
  </si>
  <si>
    <t>山手台</t>
    <rPh sb="0" eb="2">
      <t>ヤマテ</t>
    </rPh>
    <rPh sb="2" eb="3">
      <t>ダイ</t>
    </rPh>
    <phoneticPr fontId="2"/>
  </si>
  <si>
    <t>東通</t>
    <rPh sb="0" eb="1">
      <t>ヒガシ</t>
    </rPh>
    <rPh sb="1" eb="2">
      <t>ツウ</t>
    </rPh>
    <phoneticPr fontId="2"/>
  </si>
  <si>
    <t>北部地域</t>
    <rPh sb="0" eb="2">
      <t>ホクブ</t>
    </rPh>
    <rPh sb="2" eb="4">
      <t>チイキ</t>
    </rPh>
    <phoneticPr fontId="2"/>
  </si>
  <si>
    <t>北部地域計</t>
    <rPh sb="0" eb="2">
      <t>ホクブ</t>
    </rPh>
    <rPh sb="2" eb="3">
      <t>チク</t>
    </rPh>
    <rPh sb="3" eb="4">
      <t>イキ</t>
    </rPh>
    <rPh sb="4" eb="5">
      <t>ケイ</t>
    </rPh>
    <phoneticPr fontId="2"/>
  </si>
  <si>
    <t>手形</t>
    <rPh sb="0" eb="2">
      <t>テガタ</t>
    </rPh>
    <phoneticPr fontId="2"/>
  </si>
  <si>
    <t>寺内</t>
    <rPh sb="0" eb="2">
      <t>テラウチ</t>
    </rPh>
    <phoneticPr fontId="2"/>
  </si>
  <si>
    <t>手形（字）</t>
    <rPh sb="0" eb="2">
      <t>テガタ</t>
    </rPh>
    <rPh sb="3" eb="4">
      <t>アザ</t>
    </rPh>
    <phoneticPr fontId="2"/>
  </si>
  <si>
    <t>外旭川</t>
    <rPh sb="0" eb="1">
      <t>ソト</t>
    </rPh>
    <rPh sb="1" eb="3">
      <t>アサヒカワ</t>
    </rPh>
    <phoneticPr fontId="2"/>
  </si>
  <si>
    <t>手形山</t>
    <rPh sb="0" eb="2">
      <t>テガタ</t>
    </rPh>
    <rPh sb="2" eb="3">
      <t>ヤマ</t>
    </rPh>
    <phoneticPr fontId="2"/>
  </si>
  <si>
    <t>土崎港中央</t>
    <rPh sb="0" eb="2">
      <t>ツチザキ</t>
    </rPh>
    <rPh sb="2" eb="3">
      <t>ミナト</t>
    </rPh>
    <rPh sb="3" eb="5">
      <t>チュウオウ</t>
    </rPh>
    <phoneticPr fontId="2"/>
  </si>
  <si>
    <t>泉（旭川）</t>
    <rPh sb="0" eb="1">
      <t>イズミ</t>
    </rPh>
    <rPh sb="2" eb="4">
      <t>アサヒカワ</t>
    </rPh>
    <phoneticPr fontId="2"/>
  </si>
  <si>
    <t>土崎港東</t>
    <rPh sb="0" eb="2">
      <t>ツチザキ</t>
    </rPh>
    <rPh sb="2" eb="3">
      <t>ミナト</t>
    </rPh>
    <rPh sb="3" eb="4">
      <t>ヒガシ</t>
    </rPh>
    <phoneticPr fontId="2"/>
  </si>
  <si>
    <t>旭川</t>
    <rPh sb="0" eb="2">
      <t>アサヒカワ</t>
    </rPh>
    <phoneticPr fontId="2"/>
  </si>
  <si>
    <t>土崎港西</t>
    <rPh sb="0" eb="2">
      <t>ツチザキ</t>
    </rPh>
    <rPh sb="2" eb="3">
      <t>ミナト</t>
    </rPh>
    <rPh sb="3" eb="4">
      <t>ニシ</t>
    </rPh>
    <phoneticPr fontId="2"/>
  </si>
  <si>
    <t>新藤田</t>
    <rPh sb="0" eb="1">
      <t>シン</t>
    </rPh>
    <rPh sb="1" eb="3">
      <t>フジタ</t>
    </rPh>
    <phoneticPr fontId="2"/>
  </si>
  <si>
    <t>土崎港南</t>
    <rPh sb="0" eb="2">
      <t>ツチザキ</t>
    </rPh>
    <rPh sb="2" eb="3">
      <t>ミナト</t>
    </rPh>
    <rPh sb="3" eb="4">
      <t>ミナミ</t>
    </rPh>
    <phoneticPr fontId="2"/>
  </si>
  <si>
    <t>濁川</t>
    <rPh sb="0" eb="1">
      <t>ニゴ</t>
    </rPh>
    <rPh sb="1" eb="2">
      <t>カワ</t>
    </rPh>
    <phoneticPr fontId="2"/>
  </si>
  <si>
    <t>土崎港北</t>
    <rPh sb="0" eb="2">
      <t>ツチザキ</t>
    </rPh>
    <rPh sb="2" eb="3">
      <t>ミナト</t>
    </rPh>
    <rPh sb="3" eb="4">
      <t>キタ</t>
    </rPh>
    <phoneticPr fontId="2"/>
  </si>
  <si>
    <t>添川</t>
    <rPh sb="0" eb="1">
      <t>ソ</t>
    </rPh>
    <rPh sb="1" eb="2">
      <t>ガワ</t>
    </rPh>
    <phoneticPr fontId="2"/>
  </si>
  <si>
    <t>土崎港その他</t>
    <rPh sb="0" eb="2">
      <t>ツチザキ</t>
    </rPh>
    <rPh sb="2" eb="3">
      <t>ミナト</t>
    </rPh>
    <rPh sb="3" eb="6">
      <t>ソノタ</t>
    </rPh>
    <phoneticPr fontId="2"/>
  </si>
  <si>
    <t>山内</t>
    <rPh sb="0" eb="2">
      <t>サンナイ</t>
    </rPh>
    <phoneticPr fontId="2"/>
  </si>
  <si>
    <t>将軍野東</t>
    <rPh sb="0" eb="2">
      <t>ショウグン</t>
    </rPh>
    <rPh sb="2" eb="3">
      <t>ノ</t>
    </rPh>
    <rPh sb="3" eb="4">
      <t>ヒガシ</t>
    </rPh>
    <phoneticPr fontId="2"/>
  </si>
  <si>
    <t>仁別</t>
    <rPh sb="0" eb="2">
      <t>ニベツ</t>
    </rPh>
    <phoneticPr fontId="2"/>
  </si>
  <si>
    <t>将軍野南</t>
    <rPh sb="0" eb="2">
      <t>ショウグン</t>
    </rPh>
    <rPh sb="2" eb="3">
      <t>ノ</t>
    </rPh>
    <rPh sb="3" eb="4">
      <t>ミナミ</t>
    </rPh>
    <phoneticPr fontId="2"/>
  </si>
  <si>
    <t>広面</t>
    <rPh sb="0" eb="1">
      <t>ヒロオ</t>
    </rPh>
    <rPh sb="1" eb="2">
      <t>オモテ</t>
    </rPh>
    <phoneticPr fontId="2"/>
  </si>
  <si>
    <t>将軍野その他</t>
    <rPh sb="0" eb="3">
      <t>ショウグンノ</t>
    </rPh>
    <rPh sb="3" eb="6">
      <t>ソノタ</t>
    </rPh>
    <phoneticPr fontId="2"/>
  </si>
  <si>
    <t>柳田</t>
    <rPh sb="0" eb="2">
      <t>ヤナギダ</t>
    </rPh>
    <phoneticPr fontId="2"/>
  </si>
  <si>
    <t>港北</t>
    <rPh sb="0" eb="2">
      <t>コウホク</t>
    </rPh>
    <phoneticPr fontId="2"/>
  </si>
  <si>
    <t>横森</t>
    <rPh sb="0" eb="2">
      <t>ヨコモリ</t>
    </rPh>
    <phoneticPr fontId="2"/>
  </si>
  <si>
    <t>飯島</t>
    <rPh sb="0" eb="2">
      <t>イイジマ</t>
    </rPh>
    <phoneticPr fontId="2"/>
  </si>
  <si>
    <t>桜</t>
    <rPh sb="0" eb="1">
      <t>サクラ</t>
    </rPh>
    <phoneticPr fontId="2"/>
  </si>
  <si>
    <t>金足</t>
    <rPh sb="0" eb="1">
      <t>カナ</t>
    </rPh>
    <rPh sb="1" eb="2">
      <t>アシ</t>
    </rPh>
    <phoneticPr fontId="2"/>
  </si>
  <si>
    <t>桜ガ丘</t>
    <rPh sb="0" eb="1">
      <t>サクラ</t>
    </rPh>
    <rPh sb="2" eb="3">
      <t>オカ</t>
    </rPh>
    <phoneticPr fontId="2"/>
  </si>
  <si>
    <t>下新城</t>
    <rPh sb="0" eb="1">
      <t>シモ</t>
    </rPh>
    <rPh sb="1" eb="3">
      <t>シンジョウ</t>
    </rPh>
    <phoneticPr fontId="2"/>
  </si>
  <si>
    <t>桜台</t>
    <rPh sb="0" eb="2">
      <t>サクラダイ</t>
    </rPh>
    <phoneticPr fontId="2"/>
  </si>
  <si>
    <t>上新城</t>
    <rPh sb="0" eb="1">
      <t>カミ</t>
    </rPh>
    <rPh sb="1" eb="3">
      <t>シンジョウ</t>
    </rPh>
    <phoneticPr fontId="2"/>
  </si>
  <si>
    <t>大平台</t>
    <rPh sb="0" eb="3">
      <t>オオヒラダイ</t>
    </rPh>
    <phoneticPr fontId="2"/>
  </si>
  <si>
    <t>河辺</t>
    <rPh sb="0" eb="2">
      <t>カワベ</t>
    </rPh>
    <phoneticPr fontId="2"/>
  </si>
  <si>
    <t>下北手</t>
    <rPh sb="0" eb="1">
      <t>シモ</t>
    </rPh>
    <rPh sb="1" eb="2">
      <t>キタ</t>
    </rPh>
    <rPh sb="2" eb="3">
      <t>テ</t>
    </rPh>
    <phoneticPr fontId="2"/>
  </si>
  <si>
    <t>雄和</t>
    <rPh sb="0" eb="2">
      <t>ユウワ</t>
    </rPh>
    <phoneticPr fontId="2"/>
  </si>
  <si>
    <t>太平</t>
    <rPh sb="0" eb="2">
      <t>タイヘイ</t>
    </rPh>
    <phoneticPr fontId="2"/>
  </si>
  <si>
    <t>１１ 地 区 別 人 口 お よ び 世 帯 の 動 向</t>
    <rPh sb="3" eb="8">
      <t>チクベツ</t>
    </rPh>
    <rPh sb="9" eb="12">
      <t>ジンコウ</t>
    </rPh>
    <phoneticPr fontId="2"/>
  </si>
  <si>
    <t>　資料　秋田市情報統計課</t>
    <rPh sb="1" eb="3">
      <t>シリョウ</t>
    </rPh>
    <rPh sb="4" eb="7">
      <t>アキタシ</t>
    </rPh>
    <rPh sb="7" eb="9">
      <t>ジョウホウ</t>
    </rPh>
    <rPh sb="9" eb="11">
      <t>トウケイ</t>
    </rPh>
    <rPh sb="11" eb="12">
      <t>カ</t>
    </rPh>
    <phoneticPr fontId="2"/>
  </si>
  <si>
    <t>（％）</t>
    <phoneticPr fontId="2"/>
  </si>
  <si>
    <t>各年１０月１日現在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</si>
  <si>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南ケ丘</t>
    <rPh sb="0" eb="1">
      <t>ミナミ</t>
    </rPh>
    <rPh sb="2" eb="3">
      <t>オカ</t>
    </rPh>
    <phoneticPr fontId="2"/>
  </si>
  <si>
    <t>大住南</t>
    <rPh sb="0" eb="2">
      <t>オオスミ</t>
    </rPh>
    <rPh sb="2" eb="3">
      <t>ミナミ</t>
    </rPh>
    <phoneticPr fontId="2"/>
  </si>
  <si>
    <t>人　口　世　帯　表</t>
    <phoneticPr fontId="12"/>
  </si>
  <si>
    <t>令和３年１０月１日現在</t>
    <rPh sb="0" eb="2">
      <t>レイワ</t>
    </rPh>
    <rPh sb="3" eb="4">
      <t>ネン</t>
    </rPh>
    <rPh sb="6" eb="7">
      <t>ツキ</t>
    </rPh>
    <phoneticPr fontId="12"/>
  </si>
  <si>
    <t>　　　　　</t>
  </si>
  <si>
    <t>秋田市情報統計課</t>
    <rPh sb="3" eb="5">
      <t>ジョウホウ</t>
    </rPh>
    <rPh sb="5" eb="7">
      <t>トウケイ</t>
    </rPh>
    <rPh sb="7" eb="8">
      <t>カ</t>
    </rPh>
    <phoneticPr fontId="12"/>
  </si>
  <si>
    <t>○　前  月  対  比</t>
  </si>
  <si>
    <t>世 帯 数</t>
  </si>
  <si>
    <t>人   口</t>
  </si>
  <si>
    <t>１世帯</t>
    <phoneticPr fontId="12"/>
  </si>
  <si>
    <t>面  積</t>
    <phoneticPr fontId="12"/>
  </si>
  <si>
    <t>人  口</t>
    <phoneticPr fontId="12"/>
  </si>
  <si>
    <t>人　　 　　　口</t>
  </si>
  <si>
    <t>人  員</t>
    <phoneticPr fontId="12"/>
  </si>
  <si>
    <t>ｋ㎡</t>
  </si>
  <si>
    <t>密  度</t>
    <phoneticPr fontId="12"/>
  </si>
  <si>
    <t>計</t>
  </si>
  <si>
    <t>男</t>
  </si>
  <si>
    <t>女</t>
  </si>
  <si>
    <t>前 月 分</t>
  </si>
  <si>
    <t>増 減 数</t>
  </si>
  <si>
    <t>○　地区別人口世帯表</t>
    <rPh sb="2" eb="5">
      <t>チクベツ</t>
    </rPh>
    <rPh sb="5" eb="7">
      <t>ジンコウ</t>
    </rPh>
    <rPh sb="7" eb="10">
      <t>セタイヒョウ</t>
    </rPh>
    <phoneticPr fontId="12"/>
  </si>
  <si>
    <t>地  区  名</t>
  </si>
  <si>
    <t xml:space="preserve">   　 人　　　　　　口　　　</t>
    <phoneticPr fontId="13"/>
  </si>
  <si>
    <t>人　　　 　　口</t>
  </si>
  <si>
    <t>人 口 計</t>
  </si>
  <si>
    <t>秋　田　市</t>
  </si>
  <si>
    <t>北部地域</t>
    <rPh sb="1" eb="2">
      <t>ブ</t>
    </rPh>
    <rPh sb="2" eb="4">
      <t>チイキ</t>
    </rPh>
    <phoneticPr fontId="12"/>
  </si>
  <si>
    <t>北部地域計</t>
    <rPh sb="2" eb="4">
      <t>チイキ</t>
    </rPh>
    <phoneticPr fontId="12"/>
  </si>
  <si>
    <t>寺      内</t>
  </si>
  <si>
    <t>中央地域</t>
    <rPh sb="1" eb="2">
      <t>オウ</t>
    </rPh>
    <rPh sb="2" eb="4">
      <t>チイキ</t>
    </rPh>
    <phoneticPr fontId="12"/>
  </si>
  <si>
    <t>中央地域計</t>
    <rPh sb="2" eb="4">
      <t>チイキ</t>
    </rPh>
    <phoneticPr fontId="12"/>
  </si>
  <si>
    <t>外  旭  川</t>
  </si>
  <si>
    <t>大　    町</t>
  </si>
  <si>
    <t>土崎港中央</t>
  </si>
  <si>
    <t>旭      北</t>
  </si>
  <si>
    <t>土崎港  東</t>
  </si>
  <si>
    <t>旭      南</t>
  </si>
  <si>
    <t>土崎港  西</t>
  </si>
  <si>
    <t>川      元</t>
  </si>
  <si>
    <t>土崎港  南</t>
  </si>
  <si>
    <t>川      尻</t>
  </si>
  <si>
    <t>土崎港  北</t>
  </si>
  <si>
    <t>山   　 王</t>
  </si>
  <si>
    <t>土崎港その他</t>
  </si>
  <si>
    <t>高      陽</t>
  </si>
  <si>
    <t>将軍野  東</t>
  </si>
  <si>
    <t>保  戸  野</t>
  </si>
  <si>
    <t>将軍野  南</t>
  </si>
  <si>
    <t>泉</t>
  </si>
  <si>
    <t>将軍野その他</t>
  </si>
  <si>
    <t>千      秋</t>
  </si>
  <si>
    <t>港      北</t>
  </si>
  <si>
    <t>中      通</t>
  </si>
  <si>
    <t>飯      島</t>
  </si>
  <si>
    <t>南      通</t>
  </si>
  <si>
    <t>金      足</t>
  </si>
  <si>
    <t>楢      山</t>
  </si>
  <si>
    <t>下  新  城</t>
  </si>
  <si>
    <t>茨      島</t>
  </si>
  <si>
    <t>上  新  城</t>
  </si>
  <si>
    <t>八      橋</t>
  </si>
  <si>
    <t>河　　　辺</t>
    <rPh sb="0" eb="1">
      <t>カワ</t>
    </rPh>
    <rPh sb="4" eb="5">
      <t>ヘン</t>
    </rPh>
    <phoneticPr fontId="12"/>
  </si>
  <si>
    <t>東部地域</t>
    <rPh sb="0" eb="2">
      <t>トウブ</t>
    </rPh>
    <rPh sb="2" eb="4">
      <t>チイキ</t>
    </rPh>
    <phoneticPr fontId="12"/>
  </si>
  <si>
    <t>東部地域計</t>
    <rPh sb="2" eb="4">
      <t>チイキ</t>
    </rPh>
    <phoneticPr fontId="12"/>
  </si>
  <si>
    <t>雄　　　和</t>
    <rPh sb="0" eb="1">
      <t>オス</t>
    </rPh>
    <rPh sb="4" eb="5">
      <t>ワ</t>
    </rPh>
    <phoneticPr fontId="12"/>
  </si>
  <si>
    <t>東      通</t>
  </si>
  <si>
    <t>手      形</t>
  </si>
  <si>
    <t>手 形（字）</t>
  </si>
  <si>
    <t>○　前月人口増減の内訳</t>
  </si>
  <si>
    <t>手  形  山</t>
  </si>
  <si>
    <t>泉（旭 川）</t>
  </si>
  <si>
    <t>転    入</t>
  </si>
  <si>
    <t>旭      川</t>
  </si>
  <si>
    <t>転    出</t>
  </si>
  <si>
    <t>新  藤  田</t>
  </si>
  <si>
    <t>出    生</t>
  </si>
  <si>
    <t>濁      川</t>
  </si>
  <si>
    <t>死    亡</t>
  </si>
  <si>
    <t>添      川</t>
  </si>
  <si>
    <t>社会動態</t>
  </si>
  <si>
    <t>山      内</t>
  </si>
  <si>
    <t>自然動態</t>
  </si>
  <si>
    <t>仁      別</t>
  </si>
  <si>
    <t>増 減 計</t>
  </si>
  <si>
    <t>広      面</t>
  </si>
  <si>
    <t>柳      田</t>
  </si>
  <si>
    <t>○　令和３年１月１日からの累計</t>
    <rPh sb="2" eb="4">
      <t>レイワ</t>
    </rPh>
    <phoneticPr fontId="12"/>
  </si>
  <si>
    <t>横      森</t>
  </si>
  <si>
    <t>桜</t>
  </si>
  <si>
    <t>桜  ガ  丘</t>
  </si>
  <si>
    <t>桜　　　台</t>
    <rPh sb="0" eb="5">
      <t>サクラダイ</t>
    </rPh>
    <phoneticPr fontId="12"/>
  </si>
  <si>
    <t>大  平  台</t>
  </si>
  <si>
    <t>下  北  手</t>
  </si>
  <si>
    <t>太      平</t>
  </si>
  <si>
    <t>西部地域</t>
    <rPh sb="1" eb="2">
      <t>ブ</t>
    </rPh>
    <rPh sb="2" eb="4">
      <t>チイキ</t>
    </rPh>
    <phoneticPr fontId="12"/>
  </si>
  <si>
    <t>西部地域計</t>
    <rPh sb="2" eb="4">
      <t>チイキ</t>
    </rPh>
    <phoneticPr fontId="12"/>
  </si>
  <si>
    <t>新      屋</t>
  </si>
  <si>
    <t>勝      平</t>
  </si>
  <si>
    <t>○　平成２７年１０月１日からの累計</t>
    <phoneticPr fontId="12"/>
  </si>
  <si>
    <t>浜      田</t>
  </si>
  <si>
    <t>豊      岩</t>
  </si>
  <si>
    <t>下      浜</t>
  </si>
  <si>
    <t>南部地域</t>
    <rPh sb="1" eb="2">
      <t>ブ</t>
    </rPh>
    <rPh sb="2" eb="4">
      <t>チイキ</t>
    </rPh>
    <phoneticPr fontId="12"/>
  </si>
  <si>
    <t>南部地域計</t>
    <rPh sb="2" eb="4">
      <t>チイキ</t>
    </rPh>
    <phoneticPr fontId="12"/>
  </si>
  <si>
    <t>牛  島  東</t>
  </si>
  <si>
    <t>牛  島  西</t>
  </si>
  <si>
    <t>牛  島  南</t>
    <rPh sb="6" eb="7">
      <t>ミナミ</t>
    </rPh>
    <phoneticPr fontId="12"/>
  </si>
  <si>
    <t>卸      町</t>
  </si>
  <si>
    <t>大      住</t>
  </si>
  <si>
    <t>大　住　南</t>
    <rPh sb="0" eb="1">
      <t>ダイ</t>
    </rPh>
    <rPh sb="2" eb="3">
      <t>ジュウ</t>
    </rPh>
    <rPh sb="4" eb="5">
      <t>ミナミ</t>
    </rPh>
    <phoneticPr fontId="13"/>
  </si>
  <si>
    <t>仁  井  田</t>
  </si>
  <si>
    <t>※この表は、平成２７年１０月１日現在で</t>
    <rPh sb="3" eb="4">
      <t>ヒョウ</t>
    </rPh>
    <phoneticPr fontId="12"/>
  </si>
  <si>
    <t>御  野  場</t>
  </si>
  <si>
    <t>実施された国勢調査（確定値）結果を基礎に</t>
    <rPh sb="10" eb="12">
      <t>カクテイ</t>
    </rPh>
    <rPh sb="12" eb="13">
      <t>アタイ</t>
    </rPh>
    <rPh sb="17" eb="19">
      <t>キソ</t>
    </rPh>
    <phoneticPr fontId="12"/>
  </si>
  <si>
    <t>御  所  野</t>
  </si>
  <si>
    <t>毎月の住民基本台帳の異動状況等を基に推計</t>
    <rPh sb="10" eb="12">
      <t>イドウ</t>
    </rPh>
    <phoneticPr fontId="12"/>
  </si>
  <si>
    <t>四 ツ 小 屋</t>
  </si>
  <si>
    <t>したものです。</t>
    <phoneticPr fontId="12"/>
  </si>
  <si>
    <t>上  北  手</t>
  </si>
  <si>
    <t>※令和元年７月１日に住居表示の実施により、</t>
    <rPh sb="1" eb="3">
      <t>レイワ</t>
    </rPh>
    <rPh sb="3" eb="5">
      <t>ガンネン</t>
    </rPh>
    <rPh sb="6" eb="7">
      <t>ガツ</t>
    </rPh>
    <rPh sb="7" eb="8">
      <t>ヘイゲツ</t>
    </rPh>
    <rPh sb="8" eb="9">
      <t>ニチ</t>
    </rPh>
    <rPh sb="10" eb="12">
      <t>ジュウキョ</t>
    </rPh>
    <rPh sb="12" eb="14">
      <t>ヒョウジ</t>
    </rPh>
    <rPh sb="15" eb="17">
      <t>ジッシ</t>
    </rPh>
    <phoneticPr fontId="12"/>
  </si>
  <si>
    <t>山　手　台</t>
    <rPh sb="0" eb="3">
      <t>ヤマテ</t>
    </rPh>
    <rPh sb="4" eb="5">
      <t>ダイ</t>
    </rPh>
    <phoneticPr fontId="12"/>
  </si>
  <si>
    <t>牛島西・仁井田地区の一部が大住南となりました。</t>
    <rPh sb="0" eb="3">
      <t>ウシジマニシ</t>
    </rPh>
    <rPh sb="4" eb="7">
      <t>ニイダ</t>
    </rPh>
    <rPh sb="7" eb="9">
      <t>チク</t>
    </rPh>
    <rPh sb="13" eb="16">
      <t>オオスミミナミ</t>
    </rPh>
    <phoneticPr fontId="12"/>
  </si>
  <si>
    <t>南　ケ　丘</t>
    <phoneticPr fontId="1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</si>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</sst>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#,##0_ "/>
    <numFmt numFmtId="178" formatCode="#,##0.0_ "/>
    <numFmt numFmtId="179" formatCode="0.0_ "/>
    <numFmt numFmtId="180" formatCode="#,##0;&quot;△ &quot;#,##0"/>
    <numFmt numFmtId="181" formatCode="#,##0.0;&quot;△ &quot;#,##0.0"/>
    <numFmt numFmtId="182" formatCode="#,##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7" fillId="0" borderId="0"/>
    <xf numFmtId="0" fontId="9" fillId="0" borderId="0"/>
    <xf numFmtId="0" fontId="16" fillId="0" borderId="0">
      <alignment vertical="center"/>
    </xf>
    <xf numFmtId="0" fontId="9" fillId="0" borderId="0"/>
    <xf numFmtId="0" fontId="9" fillId="0" borderId="0"/>
  </cellStyleXfs>
  <cellXfs count="173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shrinkToFit="1"/>
    </xf>
    <xf numFmtId="0" fontId="6" fillId="0" borderId="3" xfId="0" applyFont="1" applyFill="1" applyBorder="1" applyAlignment="1">
      <alignment horizontal="distributed" vertical="center" shrinkToFit="1"/>
    </xf>
    <xf numFmtId="0" fontId="5" fillId="0" borderId="2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distributed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80" fontId="17" fillId="0" borderId="6" xfId="0" applyNumberFormat="1" applyFont="1" applyFill="1" applyBorder="1" applyAlignment="1">
      <alignment vertical="center"/>
    </xf>
    <xf numFmtId="180" fontId="17" fillId="0" borderId="7" xfId="0" applyNumberFormat="1" applyFont="1" applyFill="1" applyBorder="1" applyAlignment="1">
      <alignment vertical="center"/>
    </xf>
    <xf numFmtId="180" fontId="17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180" fontId="17" fillId="0" borderId="7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/>
    </xf>
    <xf numFmtId="180" fontId="17" fillId="0" borderId="6" xfId="0" applyNumberFormat="1" applyFont="1" applyFill="1" applyBorder="1" applyAlignment="1">
      <alignment horizontal="right" vertical="center"/>
    </xf>
    <xf numFmtId="180" fontId="17" fillId="0" borderId="0" xfId="0" applyNumberFormat="1" applyFont="1" applyFill="1" applyBorder="1" applyAlignment="1">
      <alignment horizontal="right" vertical="center"/>
    </xf>
    <xf numFmtId="181" fontId="17" fillId="0" borderId="6" xfId="0" applyNumberFormat="1" applyFont="1" applyFill="1" applyBorder="1" applyAlignment="1">
      <alignment vertical="center"/>
    </xf>
    <xf numFmtId="181" fontId="17" fillId="0" borderId="7" xfId="0" applyNumberFormat="1" applyFont="1" applyFill="1" applyBorder="1" applyAlignment="1">
      <alignment vertical="center"/>
    </xf>
    <xf numFmtId="181" fontId="18" fillId="0" borderId="0" xfId="0" applyNumberFormat="1" applyFont="1" applyFill="1" applyBorder="1" applyAlignment="1">
      <alignment vertical="center"/>
    </xf>
    <xf numFmtId="181" fontId="18" fillId="0" borderId="8" xfId="0" applyNumberFormat="1" applyFont="1" applyFill="1" applyBorder="1" applyAlignment="1">
      <alignment vertical="center"/>
    </xf>
    <xf numFmtId="181" fontId="17" fillId="0" borderId="0" xfId="0" applyNumberFormat="1" applyFont="1" applyFill="1" applyBorder="1" applyAlignment="1">
      <alignment vertical="center"/>
    </xf>
    <xf numFmtId="181" fontId="18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shrinkToFit="1"/>
    </xf>
    <xf numFmtId="0" fontId="5" fillId="0" borderId="9" xfId="0" applyFont="1" applyFill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vertical="center"/>
    </xf>
    <xf numFmtId="181" fontId="17" fillId="0" borderId="10" xfId="0" applyNumberFormat="1" applyFont="1" applyFill="1" applyBorder="1" applyAlignment="1">
      <alignment vertical="center"/>
    </xf>
    <xf numFmtId="181" fontId="18" fillId="0" borderId="9" xfId="0" applyNumberFormat="1" applyFont="1" applyFill="1" applyBorder="1" applyAlignment="1">
      <alignment vertical="center"/>
    </xf>
    <xf numFmtId="181" fontId="18" fillId="0" borderId="1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shrinkToFit="1"/>
    </xf>
    <xf numFmtId="177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81" fontId="17" fillId="0" borderId="12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80" fontId="18" fillId="0" borderId="8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3" xfId="0" applyNumberFormat="1" applyFont="1" applyFill="1" applyBorder="1" applyAlignment="1">
      <alignment horizontal="distributed" vertical="center" justifyLastLine="1"/>
    </xf>
    <xf numFmtId="49" fontId="5" fillId="0" borderId="14" xfId="0" applyNumberFormat="1" applyFont="1" applyFill="1" applyBorder="1" applyAlignment="1">
      <alignment horizontal="center" vertical="center"/>
    </xf>
    <xf numFmtId="0" fontId="10" fillId="0" borderId="0" xfId="7" applyFont="1" applyAlignment="1">
      <alignment vertical="center"/>
    </xf>
    <xf numFmtId="177" fontId="10" fillId="0" borderId="0" xfId="7" applyNumberFormat="1" applyFont="1" applyAlignment="1">
      <alignment vertical="center"/>
    </xf>
    <xf numFmtId="0" fontId="0" fillId="0" borderId="0" xfId="5" applyFont="1" applyAlignment="1" applyProtection="1">
      <alignment horizontal="left" vertical="center"/>
      <protection locked="0"/>
    </xf>
    <xf numFmtId="0" fontId="10" fillId="0" borderId="0" xfId="5" applyFont="1" applyAlignment="1" applyProtection="1">
      <alignment horizontal="left" vertical="center"/>
    </xf>
    <xf numFmtId="0" fontId="10" fillId="0" borderId="0" xfId="5" applyFont="1" applyAlignment="1" applyProtection="1">
      <alignment vertical="center"/>
    </xf>
    <xf numFmtId="0" fontId="9" fillId="0" borderId="0" xfId="5" applyFont="1" applyAlignment="1" applyProtection="1">
      <alignment vertical="center"/>
    </xf>
    <xf numFmtId="0" fontId="10" fillId="0" borderId="0" xfId="5" applyFont="1" applyBorder="1" applyAlignment="1" applyProtection="1">
      <alignment vertical="center"/>
    </xf>
    <xf numFmtId="0" fontId="10" fillId="0" borderId="3" xfId="5" applyFont="1" applyBorder="1" applyAlignment="1" applyProtection="1">
      <alignment horizontal="center" vertical="center"/>
    </xf>
    <xf numFmtId="0" fontId="10" fillId="0" borderId="3" xfId="5" applyFont="1" applyBorder="1" applyAlignment="1" applyProtection="1">
      <alignment horizontal="center"/>
    </xf>
    <xf numFmtId="0" fontId="10" fillId="0" borderId="7" xfId="5" applyFont="1" applyBorder="1" applyAlignment="1" applyProtection="1">
      <alignment horizontal="center"/>
    </xf>
    <xf numFmtId="0" fontId="10" fillId="0" borderId="13" xfId="5" applyFont="1" applyBorder="1" applyAlignment="1" applyProtection="1">
      <alignment vertical="center"/>
    </xf>
    <xf numFmtId="0" fontId="10" fillId="0" borderId="12" xfId="5" applyFont="1" applyBorder="1" applyAlignment="1" applyProtection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0" fillId="0" borderId="4" xfId="5" applyFont="1" applyBorder="1" applyAlignment="1" applyProtection="1">
      <alignment horizontal="center" vertical="center"/>
    </xf>
    <xf numFmtId="0" fontId="10" fillId="0" borderId="4" xfId="5" applyFont="1" applyBorder="1" applyAlignment="1" applyProtection="1">
      <alignment horizontal="center" vertical="top"/>
    </xf>
    <xf numFmtId="0" fontId="10" fillId="0" borderId="8" xfId="5" applyFont="1" applyBorder="1" applyAlignment="1" applyProtection="1">
      <alignment horizontal="center" vertical="top"/>
    </xf>
    <xf numFmtId="0" fontId="10" fillId="0" borderId="15" xfId="5" applyFont="1" applyBorder="1" applyAlignment="1" applyProtection="1">
      <alignment horizontal="center" vertical="center"/>
    </xf>
    <xf numFmtId="0" fontId="10" fillId="0" borderId="16" xfId="5" applyFont="1" applyBorder="1" applyAlignment="1" applyProtection="1">
      <alignment horizontal="center" vertical="center"/>
    </xf>
    <xf numFmtId="177" fontId="10" fillId="0" borderId="4" xfId="3" applyNumberFormat="1" applyFont="1" applyBorder="1" applyAlignment="1" applyProtection="1">
      <alignment horizontal="right" vertical="center"/>
    </xf>
    <xf numFmtId="182" fontId="10" fillId="0" borderId="4" xfId="3" applyNumberFormat="1" applyFont="1" applyBorder="1" applyAlignment="1" applyProtection="1">
      <alignment horizontal="right" vertical="center"/>
    </xf>
    <xf numFmtId="178" fontId="10" fillId="0" borderId="4" xfId="3" applyNumberFormat="1" applyFont="1" applyBorder="1" applyAlignment="1" applyProtection="1">
      <alignment horizontal="right" vertical="center"/>
    </xf>
    <xf numFmtId="177" fontId="10" fillId="0" borderId="16" xfId="3" applyNumberFormat="1" applyFont="1" applyBorder="1" applyAlignment="1" applyProtection="1">
      <alignment vertical="center"/>
    </xf>
    <xf numFmtId="177" fontId="10" fillId="0" borderId="15" xfId="7" applyNumberFormat="1" applyFont="1" applyBorder="1" applyAlignment="1">
      <alignment vertical="center"/>
    </xf>
    <xf numFmtId="0" fontId="10" fillId="0" borderId="0" xfId="7" applyFont="1" applyBorder="1" applyAlignment="1">
      <alignment vertical="center"/>
    </xf>
    <xf numFmtId="177" fontId="10" fillId="0" borderId="0" xfId="7" applyNumberFormat="1" applyFont="1" applyBorder="1" applyAlignment="1">
      <alignment vertical="center"/>
    </xf>
    <xf numFmtId="0" fontId="10" fillId="0" borderId="15" xfId="7" applyFont="1" applyBorder="1" applyAlignment="1">
      <alignment vertical="center"/>
    </xf>
    <xf numFmtId="0" fontId="10" fillId="0" borderId="15" xfId="7" applyFont="1" applyBorder="1" applyAlignment="1">
      <alignment horizontal="center" vertical="center"/>
    </xf>
    <xf numFmtId="0" fontId="14" fillId="0" borderId="4" xfId="5" applyFont="1" applyBorder="1" applyAlignment="1" applyProtection="1">
      <alignment horizontal="center" vertical="center"/>
    </xf>
    <xf numFmtId="177" fontId="14" fillId="0" borderId="4" xfId="3" applyNumberFormat="1" applyFont="1" applyBorder="1" applyAlignment="1" applyProtection="1">
      <alignment horizontal="right" vertical="center"/>
    </xf>
    <xf numFmtId="177" fontId="10" fillId="0" borderId="15" xfId="7" applyNumberFormat="1" applyFont="1" applyBorder="1" applyAlignment="1">
      <alignment horizontal="right" vertical="center"/>
    </xf>
    <xf numFmtId="177" fontId="10" fillId="0" borderId="14" xfId="3" applyNumberFormat="1" applyFont="1" applyBorder="1" applyAlignment="1" applyProtection="1">
      <alignment horizontal="right" vertical="center"/>
    </xf>
    <xf numFmtId="177" fontId="10" fillId="0" borderId="16" xfId="3" applyNumberFormat="1" applyFont="1" applyBorder="1" applyAlignment="1" applyProtection="1">
      <alignment horizontal="right" vertical="center"/>
    </xf>
    <xf numFmtId="177" fontId="10" fillId="0" borderId="17" xfId="3" applyNumberFormat="1" applyFont="1" applyBorder="1" applyAlignment="1" applyProtection="1">
      <alignment horizontal="right" vertical="center"/>
    </xf>
    <xf numFmtId="177" fontId="14" fillId="0" borderId="17" xfId="3" applyNumberFormat="1" applyFont="1" applyBorder="1" applyAlignment="1" applyProtection="1">
      <alignment horizontal="right" vertical="center"/>
    </xf>
    <xf numFmtId="0" fontId="15" fillId="0" borderId="16" xfId="5" applyFont="1" applyBorder="1" applyAlignment="1" applyProtection="1">
      <alignment horizontal="center" vertical="center"/>
    </xf>
    <xf numFmtId="177" fontId="10" fillId="0" borderId="2" xfId="3" applyNumberFormat="1" applyFont="1" applyBorder="1" applyAlignment="1" applyProtection="1">
      <alignment horizontal="right" vertical="center"/>
    </xf>
    <xf numFmtId="177" fontId="10" fillId="0" borderId="3" xfId="3" applyNumberFormat="1" applyFont="1" applyBorder="1" applyAlignment="1" applyProtection="1">
      <alignment horizontal="right" vertical="center"/>
    </xf>
    <xf numFmtId="177" fontId="10" fillId="0" borderId="9" xfId="3" applyNumberFormat="1" applyFont="1" applyBorder="1" applyAlignment="1" applyProtection="1">
      <alignment horizontal="right" vertical="center"/>
    </xf>
    <xf numFmtId="177" fontId="10" fillId="0" borderId="0" xfId="3" applyNumberFormat="1" applyFont="1" applyBorder="1" applyAlignment="1" applyProtection="1">
      <alignment horizontal="right" vertical="center"/>
    </xf>
    <xf numFmtId="177" fontId="14" fillId="0" borderId="16" xfId="3" applyNumberFormat="1" applyFont="1" applyBorder="1" applyAlignment="1" applyProtection="1">
      <alignment horizontal="right" vertical="center"/>
    </xf>
    <xf numFmtId="0" fontId="14" fillId="0" borderId="16" xfId="5" applyFont="1" applyBorder="1" applyAlignment="1" applyProtection="1">
      <alignment horizontal="center" vertical="center"/>
    </xf>
    <xf numFmtId="177" fontId="14" fillId="0" borderId="12" xfId="3" applyNumberFormat="1" applyFont="1" applyBorder="1" applyAlignment="1" applyProtection="1">
      <alignment horizontal="right" vertical="center"/>
    </xf>
    <xf numFmtId="177" fontId="14" fillId="0" borderId="18" xfId="3" applyNumberFormat="1" applyFont="1" applyBorder="1" applyAlignment="1" applyProtection="1">
      <alignment horizontal="right" vertical="center"/>
    </xf>
    <xf numFmtId="0" fontId="10" fillId="0" borderId="0" xfId="5" applyFont="1" applyAlignment="1">
      <alignment vertical="center"/>
    </xf>
    <xf numFmtId="0" fontId="10" fillId="0" borderId="16" xfId="5" applyFont="1" applyBorder="1" applyAlignment="1" applyProtection="1">
      <alignment horizontal="distributed" vertical="center"/>
    </xf>
    <xf numFmtId="0" fontId="10" fillId="0" borderId="19" xfId="5" applyFont="1" applyBorder="1" applyAlignment="1" applyProtection="1">
      <alignment horizontal="center" vertical="center"/>
    </xf>
    <xf numFmtId="177" fontId="10" fillId="0" borderId="19" xfId="3" applyNumberFormat="1" applyFont="1" applyBorder="1" applyAlignment="1" applyProtection="1">
      <alignment vertical="center"/>
    </xf>
    <xf numFmtId="177" fontId="10" fillId="0" borderId="4" xfId="3" applyNumberFormat="1" applyFont="1" applyBorder="1" applyAlignment="1" applyProtection="1">
      <alignment vertical="center"/>
    </xf>
    <xf numFmtId="177" fontId="10" fillId="0" borderId="0" xfId="5" applyNumberFormat="1" applyFont="1" applyAlignment="1" applyProtection="1">
      <alignment vertical="center"/>
    </xf>
    <xf numFmtId="0" fontId="0" fillId="0" borderId="0" xfId="5" applyFont="1" applyAlignment="1" applyProtection="1">
      <alignment vertical="center"/>
    </xf>
    <xf numFmtId="0" fontId="0" fillId="0" borderId="0" xfId="5" applyFont="1" applyAlignment="1">
      <alignment vertical="center"/>
    </xf>
    <xf numFmtId="0" fontId="10" fillId="0" borderId="16" xfId="5" applyFont="1" applyBorder="1" applyAlignment="1">
      <alignment horizontal="center" vertical="center"/>
    </xf>
    <xf numFmtId="0" fontId="10" fillId="0" borderId="0" xfId="8" applyFont="1" applyAlignment="1">
      <alignment vertical="center"/>
    </xf>
    <xf numFmtId="0" fontId="9" fillId="0" borderId="0" xfId="5" applyFont="1" applyAlignment="1">
      <alignment vertical="center"/>
    </xf>
    <xf numFmtId="0" fontId="0" fillId="0" borderId="0" xfId="8" applyFont="1" applyAlignment="1">
      <alignment vertical="center"/>
    </xf>
    <xf numFmtId="180" fontId="18" fillId="0" borderId="8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81" fontId="18" fillId="0" borderId="1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distributed" vertical="center" justifyLastLine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vertical="center"/>
    </xf>
    <xf numFmtId="180" fontId="17" fillId="0" borderId="27" xfId="0" applyNumberFormat="1" applyFont="1" applyFill="1" applyBorder="1" applyAlignment="1">
      <alignment horizontal="right" vertical="center"/>
    </xf>
    <xf numFmtId="181" fontId="17" fillId="0" borderId="27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distributed" vertical="center" justifyLastLine="1"/>
    </xf>
    <xf numFmtId="49" fontId="5" fillId="0" borderId="4" xfId="0" applyNumberFormat="1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center" vertical="distributed" textRotation="255" justifyLastLine="1"/>
    </xf>
    <xf numFmtId="0" fontId="5" fillId="0" borderId="9" xfId="0" applyFont="1" applyFill="1" applyBorder="1" applyAlignment="1">
      <alignment horizontal="center" vertical="distributed" textRotation="255" justifyLastLine="1"/>
    </xf>
    <xf numFmtId="0" fontId="5" fillId="0" borderId="11" xfId="0" applyFont="1" applyFill="1" applyBorder="1" applyAlignment="1">
      <alignment horizontal="center" vertical="distributed" textRotation="255" justifyLastLine="1"/>
    </xf>
    <xf numFmtId="0" fontId="6" fillId="0" borderId="13" xfId="0" applyFont="1" applyFill="1" applyBorder="1" applyAlignment="1">
      <alignment horizontal="distributed" vertical="center"/>
    </xf>
    <xf numFmtId="0" fontId="8" fillId="0" borderId="10" xfId="0" applyFont="1" applyFill="1" applyBorder="1" applyAlignment="1"/>
    <xf numFmtId="0" fontId="5" fillId="0" borderId="3" xfId="0" applyFont="1" applyFill="1" applyBorder="1" applyAlignment="1">
      <alignment horizontal="center" vertical="distributed" textRotation="255" justifyLastLine="1"/>
    </xf>
    <xf numFmtId="0" fontId="5" fillId="0" borderId="2" xfId="0" applyFont="1" applyFill="1" applyBorder="1" applyAlignment="1">
      <alignment horizontal="center" vertical="distributed" textRotation="255" justifyLastLine="1"/>
    </xf>
    <xf numFmtId="0" fontId="5" fillId="0" borderId="4" xfId="0" applyFont="1" applyFill="1" applyBorder="1" applyAlignment="1">
      <alignment horizontal="center" vertical="distributed" textRotation="255" justifyLastLine="1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distributed" vertical="center"/>
    </xf>
    <xf numFmtId="0" fontId="8" fillId="0" borderId="26" xfId="0" applyFont="1" applyFill="1" applyBorder="1" applyAlignment="1"/>
    <xf numFmtId="0" fontId="10" fillId="0" borderId="13" xfId="5" applyFont="1" applyBorder="1" applyAlignment="1" applyProtection="1">
      <alignment horizontal="center" vertical="center"/>
    </xf>
    <xf numFmtId="0" fontId="10" fillId="0" borderId="10" xfId="5" applyFont="1" applyBorder="1" applyAlignment="1" applyProtection="1">
      <alignment horizontal="center" vertical="center"/>
    </xf>
    <xf numFmtId="0" fontId="10" fillId="0" borderId="14" xfId="5" applyFont="1" applyBorder="1" applyAlignment="1" applyProtection="1">
      <alignment horizontal="center" vertical="center"/>
    </xf>
    <xf numFmtId="0" fontId="10" fillId="0" borderId="17" xfId="5" applyFont="1" applyBorder="1" applyAlignment="1" applyProtection="1">
      <alignment horizontal="center" vertical="center"/>
    </xf>
    <xf numFmtId="0" fontId="10" fillId="0" borderId="3" xfId="5" applyFont="1" applyBorder="1" applyAlignment="1" applyProtection="1">
      <alignment horizontal="center" vertical="center"/>
    </xf>
    <xf numFmtId="0" fontId="10" fillId="0" borderId="4" xfId="5" applyFont="1" applyBorder="1" applyAlignment="1" applyProtection="1">
      <alignment horizontal="center" vertical="center"/>
    </xf>
    <xf numFmtId="0" fontId="11" fillId="0" borderId="0" xfId="7" applyFont="1" applyAlignment="1">
      <alignment horizontal="center" vertical="center"/>
    </xf>
    <xf numFmtId="0" fontId="10" fillId="0" borderId="18" xfId="5" applyFont="1" applyBorder="1" applyAlignment="1" applyProtection="1">
      <alignment horizontal="center" vertical="center"/>
    </xf>
    <xf numFmtId="0" fontId="10" fillId="0" borderId="6" xfId="5" applyFont="1" applyBorder="1" applyAlignment="1" applyProtection="1">
      <alignment horizontal="center" vertical="center"/>
    </xf>
    <xf numFmtId="0" fontId="10" fillId="0" borderId="12" xfId="5" applyFont="1" applyBorder="1" applyAlignment="1" applyProtection="1">
      <alignment horizontal="center" vertical="center"/>
    </xf>
    <xf numFmtId="0" fontId="10" fillId="0" borderId="3" xfId="5" applyFont="1" applyBorder="1" applyAlignment="1" applyProtection="1">
      <alignment vertical="distributed" textRotation="255" justifyLastLine="1"/>
    </xf>
    <xf numFmtId="0" fontId="10" fillId="0" borderId="2" xfId="5" applyFont="1" applyBorder="1" applyAlignment="1" applyProtection="1">
      <alignment vertical="distributed" textRotation="255" justifyLastLine="1"/>
    </xf>
    <xf numFmtId="0" fontId="10" fillId="0" borderId="4" xfId="5" applyFont="1" applyBorder="1" applyAlignment="1" applyProtection="1">
      <alignment vertical="distributed" textRotation="255" justifyLastLine="1"/>
    </xf>
    <xf numFmtId="0" fontId="14" fillId="0" borderId="18" xfId="5" applyFont="1" applyFill="1" applyBorder="1" applyAlignment="1">
      <alignment horizontal="center" vertical="center"/>
    </xf>
    <xf numFmtId="0" fontId="14" fillId="0" borderId="12" xfId="5" applyFont="1" applyFill="1" applyBorder="1" applyAlignment="1">
      <alignment horizontal="center" vertical="center"/>
    </xf>
    <xf numFmtId="0" fontId="10" fillId="0" borderId="3" xfId="5" applyFont="1" applyBorder="1" applyAlignment="1" applyProtection="1">
      <alignment horizontal="center" vertical="distributed" textRotation="255" justifyLastLine="1"/>
    </xf>
    <xf numFmtId="0" fontId="10" fillId="0" borderId="2" xfId="5" applyFont="1" applyBorder="1" applyAlignment="1" applyProtection="1">
      <alignment horizontal="center" vertical="distributed" textRotation="255" justifyLastLine="1"/>
    </xf>
    <xf numFmtId="0" fontId="10" fillId="0" borderId="4" xfId="5" applyFont="1" applyBorder="1" applyAlignment="1" applyProtection="1">
      <alignment horizontal="center" vertical="distributed" textRotation="255" justifyLastLine="1"/>
    </xf>
    <xf numFmtId="0" fontId="14" fillId="0" borderId="13" xfId="5" applyFont="1" applyBorder="1" applyAlignment="1" applyProtection="1">
      <alignment horizontal="center" vertical="center"/>
    </xf>
    <xf numFmtId="0" fontId="14" fillId="0" borderId="10" xfId="5" applyFont="1" applyBorder="1" applyAlignment="1" applyProtection="1">
      <alignment horizontal="center" vertical="center"/>
    </xf>
    <xf numFmtId="0" fontId="14" fillId="0" borderId="14" xfId="5" applyFont="1" applyBorder="1" applyAlignment="1" applyProtection="1">
      <alignment horizontal="center" vertical="center"/>
    </xf>
    <xf numFmtId="0" fontId="14" fillId="0" borderId="17" xfId="5" applyFont="1" applyBorder="1" applyAlignment="1" applyProtection="1">
      <alignment horizontal="center" vertical="center"/>
    </xf>
    <xf numFmtId="177" fontId="14" fillId="0" borderId="3" xfId="3" applyNumberFormat="1" applyFont="1" applyBorder="1" applyAlignment="1" applyProtection="1">
      <alignment horizontal="right" vertical="center"/>
    </xf>
    <xf numFmtId="177" fontId="14" fillId="0" borderId="4" xfId="3" applyNumberFormat="1" applyFont="1" applyBorder="1" applyAlignment="1" applyProtection="1">
      <alignment horizontal="right" vertical="center"/>
    </xf>
    <xf numFmtId="0" fontId="14" fillId="0" borderId="18" xfId="5" applyFont="1" applyFill="1" applyBorder="1" applyAlignment="1" applyProtection="1">
      <alignment horizontal="center" vertical="center"/>
    </xf>
    <xf numFmtId="0" fontId="14" fillId="0" borderId="12" xfId="5" applyFont="1" applyFill="1" applyBorder="1" applyAlignment="1" applyProtection="1">
      <alignment horizontal="center" vertical="center"/>
    </xf>
  </cellXfs>
  <cellStyles count="9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3" xfId="6"/>
    <cellStyle name="標準 4" xfId="7"/>
    <cellStyle name="標準_人口世帯表データ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zoomScaleSheetLayoutView="100" workbookViewId="0">
      <pane ySplit="6" topLeftCell="A7" activePane="bottomLeft" state="frozen"/>
      <selection pane="bottomLeft" sqref="A1:T1"/>
    </sheetView>
  </sheetViews>
  <sheetFormatPr defaultRowHeight="13.5" x14ac:dyDescent="0.15"/>
  <cols>
    <col min="1" max="1" width="3.375" style="1" customWidth="1"/>
    <col min="2" max="2" width="10.75" style="1" customWidth="1"/>
    <col min="3" max="4" width="9.625" style="1" customWidth="1"/>
    <col min="5" max="5" width="10.375" style="1" bestFit="1" customWidth="1"/>
    <col min="6" max="6" width="9" style="1"/>
    <col min="7" max="8" width="9.625" style="1" customWidth="1"/>
    <col min="9" max="9" width="11.5" style="1" bestFit="1" customWidth="1"/>
    <col min="10" max="10" width="9" style="1"/>
    <col min="11" max="11" width="3.375" style="1" customWidth="1"/>
    <col min="12" max="12" width="10.75" style="1" customWidth="1"/>
    <col min="13" max="14" width="9.625" style="1" customWidth="1"/>
    <col min="15" max="15" width="10.375" style="1" bestFit="1" customWidth="1"/>
    <col min="16" max="16" width="9" style="1"/>
    <col min="17" max="18" width="9.625" style="1" customWidth="1"/>
    <col min="19" max="19" width="10.375" style="1" bestFit="1" customWidth="1"/>
    <col min="20" max="16384" width="9" style="1"/>
  </cols>
  <sheetData>
    <row r="1" spans="1:20" ht="20.100000000000001" customHeight="1" x14ac:dyDescent="0.15">
      <c r="A1" s="119" t="s">
        <v>86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s="2" customFormat="1" ht="15.95" customHeight="1" x14ac:dyDescent="0.15">
      <c r="H2" s="3"/>
      <c r="R2" s="3"/>
    </row>
    <row r="3" spans="1:20" s="2" customFormat="1" ht="18" customHeight="1" thickBot="1" x14ac:dyDescent="0.2">
      <c r="I3" s="4"/>
      <c r="J3" s="4"/>
      <c r="T3" s="4" t="s">
        <v>89</v>
      </c>
    </row>
    <row r="4" spans="1:20" s="2" customFormat="1" ht="18" customHeight="1" x14ac:dyDescent="0.15">
      <c r="A4" s="120" t="s">
        <v>0</v>
      </c>
      <c r="B4" s="121"/>
      <c r="C4" s="126" t="s">
        <v>1</v>
      </c>
      <c r="D4" s="126"/>
      <c r="E4" s="126"/>
      <c r="F4" s="126"/>
      <c r="G4" s="126" t="s">
        <v>2</v>
      </c>
      <c r="H4" s="126"/>
      <c r="I4" s="126"/>
      <c r="J4" s="127"/>
      <c r="K4" s="128" t="s">
        <v>0</v>
      </c>
      <c r="L4" s="121"/>
      <c r="M4" s="126" t="s">
        <v>1</v>
      </c>
      <c r="N4" s="126"/>
      <c r="O4" s="126"/>
      <c r="P4" s="126"/>
      <c r="Q4" s="126" t="s">
        <v>2</v>
      </c>
      <c r="R4" s="126"/>
      <c r="S4" s="126"/>
      <c r="T4" s="127"/>
    </row>
    <row r="5" spans="1:20" s="2" customFormat="1" ht="18" customHeight="1" x14ac:dyDescent="0.15">
      <c r="A5" s="122"/>
      <c r="B5" s="123"/>
      <c r="C5" s="131" t="s">
        <v>214</v>
      </c>
      <c r="D5" s="131" t="s">
        <v>215</v>
      </c>
      <c r="E5" s="133" t="s">
        <v>3</v>
      </c>
      <c r="F5" s="113" t="s">
        <v>4</v>
      </c>
      <c r="G5" s="49" t="s">
        <v>214</v>
      </c>
      <c r="H5" s="114" t="s">
        <v>215</v>
      </c>
      <c r="I5" s="113" t="s">
        <v>3</v>
      </c>
      <c r="J5" s="50" t="s">
        <v>4</v>
      </c>
      <c r="K5" s="129"/>
      <c r="L5" s="123"/>
      <c r="M5" s="131" t="s">
        <v>214</v>
      </c>
      <c r="N5" s="131" t="s">
        <v>215</v>
      </c>
      <c r="O5" s="133" t="s">
        <v>3</v>
      </c>
      <c r="P5" s="113" t="s">
        <v>4</v>
      </c>
      <c r="Q5" s="49" t="s">
        <v>214</v>
      </c>
      <c r="R5" s="114" t="s">
        <v>215</v>
      </c>
      <c r="S5" s="113" t="s">
        <v>3</v>
      </c>
      <c r="T5" s="50" t="s">
        <v>4</v>
      </c>
    </row>
    <row r="6" spans="1:20" s="2" customFormat="1" ht="18" customHeight="1" x14ac:dyDescent="0.15">
      <c r="A6" s="124"/>
      <c r="B6" s="125"/>
      <c r="C6" s="132"/>
      <c r="D6" s="132"/>
      <c r="E6" s="134"/>
      <c r="F6" s="115" t="s">
        <v>88</v>
      </c>
      <c r="G6" s="115" t="s">
        <v>5</v>
      </c>
      <c r="H6" s="112" t="s">
        <v>5</v>
      </c>
      <c r="I6" s="115" t="s">
        <v>5</v>
      </c>
      <c r="J6" s="51" t="s">
        <v>88</v>
      </c>
      <c r="K6" s="130"/>
      <c r="L6" s="125"/>
      <c r="M6" s="132"/>
      <c r="N6" s="132"/>
      <c r="O6" s="134"/>
      <c r="P6" s="115" t="s">
        <v>88</v>
      </c>
      <c r="Q6" s="51" t="s">
        <v>5</v>
      </c>
      <c r="R6" s="115" t="s">
        <v>5</v>
      </c>
      <c r="S6" s="115" t="s">
        <v>5</v>
      </c>
      <c r="T6" s="51" t="s">
        <v>88</v>
      </c>
    </row>
    <row r="7" spans="1:20" s="40" customFormat="1" ht="18" customHeight="1" x14ac:dyDescent="0.15">
      <c r="A7" s="143" t="s">
        <v>6</v>
      </c>
      <c r="B7" s="144"/>
      <c r="C7" s="48">
        <v>138882</v>
      </c>
      <c r="D7" s="48">
        <v>138627</v>
      </c>
      <c r="E7" s="16">
        <f t="shared" ref="E7:E20" si="0">+D7-C7</f>
        <v>-255</v>
      </c>
      <c r="F7" s="24">
        <f>E7/C7*100</f>
        <v>-0.18360910701170777</v>
      </c>
      <c r="G7" s="41">
        <v>296286</v>
      </c>
      <c r="H7" s="41">
        <v>292587</v>
      </c>
      <c r="I7" s="22">
        <f>+H7-G7</f>
        <v>-3699</v>
      </c>
      <c r="J7" s="42">
        <f>I7/G7*100</f>
        <v>-1.2484558838419635</v>
      </c>
      <c r="K7" s="140" t="s">
        <v>7</v>
      </c>
      <c r="L7" s="5" t="s">
        <v>8</v>
      </c>
      <c r="M7" s="38">
        <v>14399</v>
      </c>
      <c r="N7" s="38">
        <v>14356</v>
      </c>
      <c r="O7" s="23">
        <f>+N7-M7</f>
        <v>-43</v>
      </c>
      <c r="P7" s="28">
        <f>O7/M7*100</f>
        <v>-0.29863184943398846</v>
      </c>
      <c r="Q7" s="38">
        <v>32550</v>
      </c>
      <c r="R7" s="38">
        <v>32095</v>
      </c>
      <c r="S7" s="23">
        <f>+R7-Q7</f>
        <v>-455</v>
      </c>
      <c r="T7" s="28">
        <f>S7/Q7*100</f>
        <v>-1.3978494623655915</v>
      </c>
    </row>
    <row r="8" spans="1:20" s="2" customFormat="1" ht="18" customHeight="1" x14ac:dyDescent="0.15">
      <c r="A8" s="135" t="s">
        <v>9</v>
      </c>
      <c r="B8" s="6" t="s">
        <v>10</v>
      </c>
      <c r="C8" s="48">
        <v>36330</v>
      </c>
      <c r="D8" s="48">
        <v>36240</v>
      </c>
      <c r="E8" s="17">
        <f t="shared" si="0"/>
        <v>-90</v>
      </c>
      <c r="F8" s="25">
        <f>E8/C8*100</f>
        <v>-0.2477291494632535</v>
      </c>
      <c r="G8" s="110">
        <v>69136</v>
      </c>
      <c r="H8" s="110">
        <v>68273</v>
      </c>
      <c r="I8" s="20">
        <f t="shared" ref="I8:I44" si="1">+H8-G8</f>
        <v>-863</v>
      </c>
      <c r="J8" s="33">
        <f>I8/G8*100</f>
        <v>-1.2482642906734553</v>
      </c>
      <c r="K8" s="141"/>
      <c r="L8" s="7" t="s">
        <v>11</v>
      </c>
      <c r="M8" s="13">
        <v>6621</v>
      </c>
      <c r="N8" s="13">
        <v>6597</v>
      </c>
      <c r="O8" s="19">
        <f t="shared" ref="O8:O45" si="2">+N8-M8</f>
        <v>-24</v>
      </c>
      <c r="P8" s="26">
        <f>O8/M8*100</f>
        <v>-0.36248300860897148</v>
      </c>
      <c r="Q8" s="13">
        <v>14556</v>
      </c>
      <c r="R8" s="13">
        <v>14359</v>
      </c>
      <c r="S8" s="19">
        <f t="shared" ref="S8:S45" si="3">+R8-Q8</f>
        <v>-197</v>
      </c>
      <c r="T8" s="26">
        <f t="shared" ref="T8:T45" si="4">S8/Q8*100</f>
        <v>-1.3533937895026107</v>
      </c>
    </row>
    <row r="9" spans="1:20" s="2" customFormat="1" ht="18" customHeight="1" x14ac:dyDescent="0.15">
      <c r="A9" s="136"/>
      <c r="B9" s="7" t="s">
        <v>12</v>
      </c>
      <c r="C9" s="13">
        <v>1534</v>
      </c>
      <c r="D9" s="13">
        <v>1499</v>
      </c>
      <c r="E9" s="32">
        <f t="shared" si="0"/>
        <v>-35</v>
      </c>
      <c r="F9" s="26">
        <f>E9/C9*100</f>
        <v>-2.2816166883963493</v>
      </c>
      <c r="G9" s="43">
        <v>2478</v>
      </c>
      <c r="H9" s="43">
        <v>2402</v>
      </c>
      <c r="I9" s="19">
        <f t="shared" si="1"/>
        <v>-76</v>
      </c>
      <c r="J9" s="34">
        <f>I9/G9*100</f>
        <v>-3.0669895076674738</v>
      </c>
      <c r="K9" s="141"/>
      <c r="L9" s="7" t="s">
        <v>13</v>
      </c>
      <c r="M9" s="13">
        <v>5548</v>
      </c>
      <c r="N9" s="13">
        <v>5536</v>
      </c>
      <c r="O9" s="19">
        <f t="shared" si="2"/>
        <v>-12</v>
      </c>
      <c r="P9" s="26">
        <f t="shared" ref="P9:P12" si="5">O9/M9*100</f>
        <v>-0.21629416005767843</v>
      </c>
      <c r="Q9" s="13">
        <v>12334</v>
      </c>
      <c r="R9" s="13">
        <v>12197</v>
      </c>
      <c r="S9" s="19">
        <f t="shared" si="3"/>
        <v>-137</v>
      </c>
      <c r="T9" s="26">
        <f t="shared" si="4"/>
        <v>-1.1107507702286363</v>
      </c>
    </row>
    <row r="10" spans="1:20" s="2" customFormat="1" ht="18" customHeight="1" x14ac:dyDescent="0.15">
      <c r="A10" s="136"/>
      <c r="B10" s="7" t="s">
        <v>14</v>
      </c>
      <c r="C10" s="13">
        <v>408</v>
      </c>
      <c r="D10" s="13">
        <v>392</v>
      </c>
      <c r="E10" s="32">
        <f t="shared" si="0"/>
        <v>-16</v>
      </c>
      <c r="F10" s="26">
        <f t="shared" ref="F10:F23" si="6">E10/C10*100</f>
        <v>-3.9215686274509802</v>
      </c>
      <c r="G10" s="43">
        <v>644</v>
      </c>
      <c r="H10" s="43">
        <v>614</v>
      </c>
      <c r="I10" s="19">
        <f t="shared" si="1"/>
        <v>-30</v>
      </c>
      <c r="J10" s="34">
        <f t="shared" ref="J10:J23" si="7">I10/G10*100</f>
        <v>-4.658385093167702</v>
      </c>
      <c r="K10" s="141"/>
      <c r="L10" s="7" t="s">
        <v>15</v>
      </c>
      <c r="M10" s="13">
        <v>887</v>
      </c>
      <c r="N10" s="13">
        <v>881</v>
      </c>
      <c r="O10" s="19">
        <f t="shared" si="2"/>
        <v>-6</v>
      </c>
      <c r="P10" s="26">
        <f t="shared" si="5"/>
        <v>-0.67643742953776775</v>
      </c>
      <c r="Q10" s="13">
        <v>2436</v>
      </c>
      <c r="R10" s="13">
        <v>2398</v>
      </c>
      <c r="S10" s="19">
        <f t="shared" si="3"/>
        <v>-38</v>
      </c>
      <c r="T10" s="26">
        <f t="shared" si="4"/>
        <v>-1.5599343185550083</v>
      </c>
    </row>
    <row r="11" spans="1:20" s="2" customFormat="1" ht="18" customHeight="1" x14ac:dyDescent="0.15">
      <c r="A11" s="136"/>
      <c r="B11" s="7" t="s">
        <v>16</v>
      </c>
      <c r="C11" s="13">
        <v>1309</v>
      </c>
      <c r="D11" s="13">
        <v>1272</v>
      </c>
      <c r="E11" s="32">
        <f t="shared" si="0"/>
        <v>-37</v>
      </c>
      <c r="F11" s="26">
        <f t="shared" si="6"/>
        <v>-2.8265851795263561</v>
      </c>
      <c r="G11" s="43">
        <v>2461</v>
      </c>
      <c r="H11" s="43">
        <v>2388</v>
      </c>
      <c r="I11" s="19">
        <f t="shared" si="1"/>
        <v>-73</v>
      </c>
      <c r="J11" s="34">
        <f t="shared" si="7"/>
        <v>-2.9662738724095896</v>
      </c>
      <c r="K11" s="141"/>
      <c r="L11" s="7" t="s">
        <v>17</v>
      </c>
      <c r="M11" s="13">
        <v>621</v>
      </c>
      <c r="N11" s="13">
        <v>620</v>
      </c>
      <c r="O11" s="19">
        <f t="shared" si="2"/>
        <v>-1</v>
      </c>
      <c r="P11" s="26">
        <f t="shared" si="5"/>
        <v>-0.1610305958132045</v>
      </c>
      <c r="Q11" s="13">
        <v>1575</v>
      </c>
      <c r="R11" s="13">
        <v>1538</v>
      </c>
      <c r="S11" s="19">
        <f t="shared" si="3"/>
        <v>-37</v>
      </c>
      <c r="T11" s="26">
        <f t="shared" si="4"/>
        <v>-2.3492063492063493</v>
      </c>
    </row>
    <row r="12" spans="1:20" s="2" customFormat="1" ht="18" customHeight="1" x14ac:dyDescent="0.15">
      <c r="A12" s="136"/>
      <c r="B12" s="7" t="s">
        <v>18</v>
      </c>
      <c r="C12" s="13">
        <v>1122</v>
      </c>
      <c r="D12" s="13">
        <v>1137</v>
      </c>
      <c r="E12" s="32">
        <f t="shared" si="0"/>
        <v>15</v>
      </c>
      <c r="F12" s="26">
        <f t="shared" si="6"/>
        <v>1.3368983957219251</v>
      </c>
      <c r="G12" s="43">
        <v>2056</v>
      </c>
      <c r="H12" s="43">
        <v>2048</v>
      </c>
      <c r="I12" s="19">
        <f t="shared" si="1"/>
        <v>-8</v>
      </c>
      <c r="J12" s="34">
        <f t="shared" si="7"/>
        <v>-0.38910505836575876</v>
      </c>
      <c r="K12" s="142"/>
      <c r="L12" s="8" t="s">
        <v>19</v>
      </c>
      <c r="M12" s="47">
        <v>722</v>
      </c>
      <c r="N12" s="47">
        <v>722</v>
      </c>
      <c r="O12" s="46">
        <f t="shared" si="2"/>
        <v>0</v>
      </c>
      <c r="P12" s="27">
        <f t="shared" si="5"/>
        <v>0</v>
      </c>
      <c r="Q12" s="47">
        <v>1649</v>
      </c>
      <c r="R12" s="47">
        <v>1603</v>
      </c>
      <c r="S12" s="46">
        <f t="shared" si="3"/>
        <v>-46</v>
      </c>
      <c r="T12" s="27">
        <f t="shared" si="4"/>
        <v>-2.7895694360218317</v>
      </c>
    </row>
    <row r="13" spans="1:20" s="2" customFormat="1" ht="18" customHeight="1" x14ac:dyDescent="0.15">
      <c r="A13" s="136"/>
      <c r="B13" s="7" t="s">
        <v>20</v>
      </c>
      <c r="C13" s="13">
        <v>2162</v>
      </c>
      <c r="D13" s="13">
        <v>2166</v>
      </c>
      <c r="E13" s="32">
        <f t="shared" si="0"/>
        <v>4</v>
      </c>
      <c r="F13" s="26">
        <f t="shared" si="6"/>
        <v>0.18501387604070307</v>
      </c>
      <c r="G13" s="43">
        <v>4773</v>
      </c>
      <c r="H13" s="43">
        <v>4710</v>
      </c>
      <c r="I13" s="19">
        <f t="shared" si="1"/>
        <v>-63</v>
      </c>
      <c r="J13" s="34">
        <f t="shared" si="7"/>
        <v>-1.3199245757385292</v>
      </c>
      <c r="K13" s="140" t="s">
        <v>21</v>
      </c>
      <c r="L13" s="30" t="s">
        <v>22</v>
      </c>
      <c r="M13" s="38">
        <v>20777</v>
      </c>
      <c r="N13" s="38">
        <v>20886</v>
      </c>
      <c r="O13" s="23">
        <f t="shared" si="2"/>
        <v>109</v>
      </c>
      <c r="P13" s="28">
        <f>O13/M13*100</f>
        <v>0.52461856860952005</v>
      </c>
      <c r="Q13" s="38">
        <v>48361</v>
      </c>
      <c r="R13" s="38">
        <v>48023</v>
      </c>
      <c r="S13" s="23">
        <f t="shared" si="3"/>
        <v>-338</v>
      </c>
      <c r="T13" s="28">
        <f t="shared" si="4"/>
        <v>-0.698910278943777</v>
      </c>
    </row>
    <row r="14" spans="1:20" s="2" customFormat="1" ht="18" customHeight="1" x14ac:dyDescent="0.15">
      <c r="A14" s="136"/>
      <c r="B14" s="7" t="s">
        <v>23</v>
      </c>
      <c r="C14" s="13">
        <v>3225</v>
      </c>
      <c r="D14" s="13">
        <v>3225</v>
      </c>
      <c r="E14" s="32">
        <f t="shared" si="0"/>
        <v>0</v>
      </c>
      <c r="F14" s="26">
        <f t="shared" si="6"/>
        <v>0</v>
      </c>
      <c r="G14" s="43">
        <v>5662</v>
      </c>
      <c r="H14" s="43">
        <v>5597</v>
      </c>
      <c r="I14" s="19">
        <f t="shared" si="1"/>
        <v>-65</v>
      </c>
      <c r="J14" s="34">
        <f t="shared" si="7"/>
        <v>-1.1480042387848817</v>
      </c>
      <c r="K14" s="141"/>
      <c r="L14" s="31" t="s">
        <v>24</v>
      </c>
      <c r="M14" s="13">
        <v>2367</v>
      </c>
      <c r="N14" s="13">
        <v>2364</v>
      </c>
      <c r="O14" s="19">
        <f t="shared" si="2"/>
        <v>-3</v>
      </c>
      <c r="P14" s="26">
        <f>O14/M14*100</f>
        <v>-0.12674271229404308</v>
      </c>
      <c r="Q14" s="3">
        <v>5194</v>
      </c>
      <c r="R14" s="3">
        <v>5127</v>
      </c>
      <c r="S14" s="19">
        <f t="shared" si="3"/>
        <v>-67</v>
      </c>
      <c r="T14" s="26">
        <f t="shared" si="4"/>
        <v>-1.2899499422410472</v>
      </c>
    </row>
    <row r="15" spans="1:20" s="2" customFormat="1" ht="18" customHeight="1" x14ac:dyDescent="0.15">
      <c r="A15" s="136"/>
      <c r="B15" s="7" t="s">
        <v>25</v>
      </c>
      <c r="C15" s="13">
        <v>1057</v>
      </c>
      <c r="D15" s="13">
        <v>1036</v>
      </c>
      <c r="E15" s="32">
        <f t="shared" si="0"/>
        <v>-21</v>
      </c>
      <c r="F15" s="26">
        <f t="shared" si="6"/>
        <v>-1.9867549668874174</v>
      </c>
      <c r="G15" s="43">
        <v>1823</v>
      </c>
      <c r="H15" s="43">
        <v>1788</v>
      </c>
      <c r="I15" s="19">
        <f t="shared" si="1"/>
        <v>-35</v>
      </c>
      <c r="J15" s="34">
        <f t="shared" si="7"/>
        <v>-1.9199122325836533</v>
      </c>
      <c r="K15" s="141"/>
      <c r="L15" s="31" t="s">
        <v>26</v>
      </c>
      <c r="M15" s="13">
        <v>2152</v>
      </c>
      <c r="N15" s="13">
        <v>2154</v>
      </c>
      <c r="O15" s="19">
        <f t="shared" si="2"/>
        <v>2</v>
      </c>
      <c r="P15" s="26">
        <f t="shared" ref="P15:P43" si="8">O15/M15*100</f>
        <v>9.2936802973977689E-2</v>
      </c>
      <c r="Q15" s="3">
        <v>4903</v>
      </c>
      <c r="R15" s="3">
        <v>4823</v>
      </c>
      <c r="S15" s="19">
        <f t="shared" si="3"/>
        <v>-80</v>
      </c>
      <c r="T15" s="26">
        <f t="shared" si="4"/>
        <v>-1.6316540893330616</v>
      </c>
    </row>
    <row r="16" spans="1:20" s="2" customFormat="1" ht="18" customHeight="1" x14ac:dyDescent="0.15">
      <c r="A16" s="136"/>
      <c r="B16" s="7" t="s">
        <v>27</v>
      </c>
      <c r="C16" s="13">
        <v>2634</v>
      </c>
      <c r="D16" s="13">
        <v>2619</v>
      </c>
      <c r="E16" s="32">
        <f t="shared" si="0"/>
        <v>-15</v>
      </c>
      <c r="F16" s="26">
        <f t="shared" si="6"/>
        <v>-0.56947608200455579</v>
      </c>
      <c r="G16" s="43">
        <v>5241</v>
      </c>
      <c r="H16" s="43">
        <v>5191</v>
      </c>
      <c r="I16" s="19">
        <f t="shared" si="1"/>
        <v>-50</v>
      </c>
      <c r="J16" s="34">
        <f t="shared" si="7"/>
        <v>-0.95401640908223617</v>
      </c>
      <c r="K16" s="141"/>
      <c r="L16" s="31" t="s">
        <v>28</v>
      </c>
      <c r="M16" s="13">
        <v>509</v>
      </c>
      <c r="N16" s="13">
        <v>525</v>
      </c>
      <c r="O16" s="19">
        <f t="shared" si="2"/>
        <v>16</v>
      </c>
      <c r="P16" s="26">
        <f t="shared" si="8"/>
        <v>3.1434184675834969</v>
      </c>
      <c r="Q16" s="3">
        <v>1222</v>
      </c>
      <c r="R16" s="3">
        <v>1225</v>
      </c>
      <c r="S16" s="19">
        <f t="shared" si="3"/>
        <v>3</v>
      </c>
      <c r="T16" s="26">
        <f t="shared" si="4"/>
        <v>0.24549918166939444</v>
      </c>
    </row>
    <row r="17" spans="1:21" s="2" customFormat="1" ht="18" customHeight="1" x14ac:dyDescent="0.15">
      <c r="A17" s="136"/>
      <c r="B17" s="7" t="s">
        <v>29</v>
      </c>
      <c r="C17" s="13">
        <v>4668</v>
      </c>
      <c r="D17" s="13">
        <v>4647</v>
      </c>
      <c r="E17" s="32">
        <f t="shared" si="0"/>
        <v>-21</v>
      </c>
      <c r="F17" s="26">
        <f t="shared" si="6"/>
        <v>-0.44987146529562982</v>
      </c>
      <c r="G17" s="43">
        <v>9815</v>
      </c>
      <c r="H17" s="43">
        <v>9629</v>
      </c>
      <c r="I17" s="19">
        <f t="shared" si="1"/>
        <v>-186</v>
      </c>
      <c r="J17" s="34">
        <f t="shared" si="7"/>
        <v>-1.8950585838003058</v>
      </c>
      <c r="K17" s="141"/>
      <c r="L17" s="31" t="s">
        <v>30</v>
      </c>
      <c r="M17" s="13">
        <v>454</v>
      </c>
      <c r="N17" s="13">
        <v>460</v>
      </c>
      <c r="O17" s="19">
        <f t="shared" si="2"/>
        <v>6</v>
      </c>
      <c r="P17" s="26">
        <f t="shared" si="8"/>
        <v>1.3215859030837005</v>
      </c>
      <c r="Q17" s="3">
        <v>875</v>
      </c>
      <c r="R17" s="3">
        <v>871</v>
      </c>
      <c r="S17" s="19">
        <f t="shared" si="3"/>
        <v>-4</v>
      </c>
      <c r="T17" s="26">
        <f t="shared" si="4"/>
        <v>-0.45714285714285718</v>
      </c>
    </row>
    <row r="18" spans="1:21" s="2" customFormat="1" ht="18" customHeight="1" x14ac:dyDescent="0.15">
      <c r="A18" s="136"/>
      <c r="B18" s="7" t="s">
        <v>31</v>
      </c>
      <c r="C18" s="13">
        <v>2493</v>
      </c>
      <c r="D18" s="13">
        <v>2466</v>
      </c>
      <c r="E18" s="32">
        <f t="shared" si="0"/>
        <v>-27</v>
      </c>
      <c r="F18" s="26">
        <f t="shared" si="6"/>
        <v>-1.0830324909747291</v>
      </c>
      <c r="G18" s="43">
        <v>4335</v>
      </c>
      <c r="H18" s="43">
        <v>4246</v>
      </c>
      <c r="I18" s="19">
        <f t="shared" si="1"/>
        <v>-89</v>
      </c>
      <c r="J18" s="34">
        <f t="shared" si="7"/>
        <v>-2.0530565167243369</v>
      </c>
      <c r="K18" s="141"/>
      <c r="L18" s="31" t="s">
        <v>32</v>
      </c>
      <c r="M18" s="13">
        <v>1350</v>
      </c>
      <c r="N18" s="13">
        <v>1345</v>
      </c>
      <c r="O18" s="19">
        <f t="shared" si="2"/>
        <v>-5</v>
      </c>
      <c r="P18" s="26">
        <f t="shared" si="8"/>
        <v>-0.37037037037037041</v>
      </c>
      <c r="Q18" s="3">
        <v>2751</v>
      </c>
      <c r="R18" s="3">
        <v>2752</v>
      </c>
      <c r="S18" s="19">
        <f t="shared" si="3"/>
        <v>1</v>
      </c>
      <c r="T18" s="26">
        <f t="shared" si="4"/>
        <v>3.635041802980734E-2</v>
      </c>
    </row>
    <row r="19" spans="1:21" s="2" customFormat="1" ht="18" customHeight="1" x14ac:dyDescent="0.15">
      <c r="A19" s="136"/>
      <c r="B19" s="7" t="s">
        <v>33</v>
      </c>
      <c r="C19" s="13">
        <v>2655</v>
      </c>
      <c r="D19" s="13">
        <v>2776</v>
      </c>
      <c r="E19" s="32">
        <f t="shared" si="0"/>
        <v>121</v>
      </c>
      <c r="F19" s="26">
        <f t="shared" si="6"/>
        <v>4.5574387947269308</v>
      </c>
      <c r="G19" s="43">
        <v>4402</v>
      </c>
      <c r="H19" s="43">
        <v>4559</v>
      </c>
      <c r="I19" s="19">
        <f t="shared" si="1"/>
        <v>157</v>
      </c>
      <c r="J19" s="34">
        <f t="shared" si="7"/>
        <v>3.566560654248069</v>
      </c>
      <c r="K19" s="141"/>
      <c r="L19" s="31" t="s">
        <v>91</v>
      </c>
      <c r="M19" s="13">
        <v>467</v>
      </c>
      <c r="N19" s="13">
        <v>474</v>
      </c>
      <c r="O19" s="19">
        <f t="shared" si="2"/>
        <v>7</v>
      </c>
      <c r="P19" s="26">
        <f t="shared" si="8"/>
        <v>1.4989293361884368</v>
      </c>
      <c r="Q19" s="3">
        <v>1084</v>
      </c>
      <c r="R19" s="3">
        <v>1073</v>
      </c>
      <c r="S19" s="19">
        <f t="shared" si="3"/>
        <v>-11</v>
      </c>
      <c r="T19" s="26">
        <f t="shared" si="4"/>
        <v>-1.014760147601476</v>
      </c>
    </row>
    <row r="20" spans="1:21" s="2" customFormat="1" ht="18" customHeight="1" x14ac:dyDescent="0.15">
      <c r="A20" s="136"/>
      <c r="B20" s="7" t="s">
        <v>35</v>
      </c>
      <c r="C20" s="13">
        <v>2185</v>
      </c>
      <c r="D20" s="13">
        <v>2176</v>
      </c>
      <c r="E20" s="32">
        <f t="shared" si="0"/>
        <v>-9</v>
      </c>
      <c r="F20" s="26">
        <f t="shared" si="6"/>
        <v>-0.41189931350114417</v>
      </c>
      <c r="G20" s="43">
        <v>3733</v>
      </c>
      <c r="H20" s="43">
        <v>3690</v>
      </c>
      <c r="I20" s="19">
        <f t="shared" si="1"/>
        <v>-43</v>
      </c>
      <c r="J20" s="34">
        <f t="shared" si="7"/>
        <v>-1.1518885614787036</v>
      </c>
      <c r="K20" s="141"/>
      <c r="L20" s="31" t="s">
        <v>34</v>
      </c>
      <c r="M20" s="13">
        <v>5649</v>
      </c>
      <c r="N20" s="13">
        <v>5641</v>
      </c>
      <c r="O20" s="19">
        <f t="shared" si="2"/>
        <v>-8</v>
      </c>
      <c r="P20" s="26">
        <f t="shared" si="8"/>
        <v>-0.14161798548415647</v>
      </c>
      <c r="Q20" s="3">
        <v>12638</v>
      </c>
      <c r="R20" s="3">
        <v>12565</v>
      </c>
      <c r="S20" s="19">
        <f t="shared" si="3"/>
        <v>-73</v>
      </c>
      <c r="T20" s="26">
        <f t="shared" si="4"/>
        <v>-0.57762304162050959</v>
      </c>
    </row>
    <row r="21" spans="1:21" s="2" customFormat="1" ht="18" customHeight="1" x14ac:dyDescent="0.15">
      <c r="A21" s="136"/>
      <c r="B21" s="7" t="s">
        <v>37</v>
      </c>
      <c r="C21" s="13">
        <v>4104</v>
      </c>
      <c r="D21" s="13">
        <v>4060</v>
      </c>
      <c r="E21" s="32">
        <f t="shared" ref="E21:E44" si="9">+D21-C21</f>
        <v>-44</v>
      </c>
      <c r="F21" s="26">
        <f t="shared" si="6"/>
        <v>-1.0721247563352825</v>
      </c>
      <c r="G21" s="43">
        <v>8444</v>
      </c>
      <c r="H21" s="43">
        <v>8301</v>
      </c>
      <c r="I21" s="19">
        <f t="shared" si="1"/>
        <v>-143</v>
      </c>
      <c r="J21" s="34">
        <f t="shared" si="7"/>
        <v>-1.6935101847465657</v>
      </c>
      <c r="K21" s="141"/>
      <c r="L21" s="31" t="s">
        <v>36</v>
      </c>
      <c r="M21" s="13">
        <v>2617</v>
      </c>
      <c r="N21" s="13">
        <v>2649</v>
      </c>
      <c r="O21" s="19">
        <f t="shared" si="2"/>
        <v>32</v>
      </c>
      <c r="P21" s="26">
        <f t="shared" si="8"/>
        <v>1.2227741688956821</v>
      </c>
      <c r="Q21" s="3">
        <v>6062</v>
      </c>
      <c r="R21" s="3">
        <v>6026</v>
      </c>
      <c r="S21" s="19">
        <f t="shared" si="3"/>
        <v>-36</v>
      </c>
      <c r="T21" s="26">
        <f t="shared" si="4"/>
        <v>-0.59386341141537446</v>
      </c>
    </row>
    <row r="22" spans="1:21" s="2" customFormat="1" ht="18" customHeight="1" x14ac:dyDescent="0.15">
      <c r="A22" s="136"/>
      <c r="B22" s="7" t="s">
        <v>39</v>
      </c>
      <c r="C22" s="13">
        <v>2217</v>
      </c>
      <c r="D22" s="13">
        <v>2221</v>
      </c>
      <c r="E22" s="32">
        <f>+D22-C22</f>
        <v>4</v>
      </c>
      <c r="F22" s="26">
        <f t="shared" si="6"/>
        <v>0.18042399639152007</v>
      </c>
      <c r="G22" s="43">
        <v>4431</v>
      </c>
      <c r="H22" s="43">
        <v>4399</v>
      </c>
      <c r="I22" s="19">
        <f t="shared" si="1"/>
        <v>-32</v>
      </c>
      <c r="J22" s="34">
        <f t="shared" si="7"/>
        <v>-0.72218460844053256</v>
      </c>
      <c r="K22" s="141"/>
      <c r="L22" s="31" t="s">
        <v>38</v>
      </c>
      <c r="M22" s="13">
        <v>3271</v>
      </c>
      <c r="N22" s="13">
        <v>3263</v>
      </c>
      <c r="O22" s="19">
        <f t="shared" si="2"/>
        <v>-8</v>
      </c>
      <c r="P22" s="26">
        <f t="shared" si="8"/>
        <v>-0.24457352491592785</v>
      </c>
      <c r="Q22" s="3">
        <v>8187</v>
      </c>
      <c r="R22" s="3">
        <v>8107</v>
      </c>
      <c r="S22" s="19">
        <f t="shared" si="3"/>
        <v>-80</v>
      </c>
      <c r="T22" s="26">
        <f t="shared" si="4"/>
        <v>-0.97715891046781489</v>
      </c>
    </row>
    <row r="23" spans="1:21" s="2" customFormat="1" ht="18" customHeight="1" x14ac:dyDescent="0.15">
      <c r="A23" s="136"/>
      <c r="B23" s="7" t="s">
        <v>41</v>
      </c>
      <c r="C23" s="47">
        <v>4557</v>
      </c>
      <c r="D23" s="47">
        <v>4548</v>
      </c>
      <c r="E23" s="107">
        <f>+D23-C23</f>
        <v>-9</v>
      </c>
      <c r="F23" s="27">
        <f t="shared" si="6"/>
        <v>-0.19749835418038184</v>
      </c>
      <c r="G23" s="108">
        <v>8838</v>
      </c>
      <c r="H23" s="108">
        <v>8711</v>
      </c>
      <c r="I23" s="46">
        <f t="shared" si="1"/>
        <v>-127</v>
      </c>
      <c r="J23" s="109">
        <f t="shared" si="7"/>
        <v>-1.4369766915591764</v>
      </c>
      <c r="K23" s="141"/>
      <c r="L23" s="31" t="s">
        <v>40</v>
      </c>
      <c r="M23" s="13">
        <v>693</v>
      </c>
      <c r="N23" s="13">
        <v>754</v>
      </c>
      <c r="O23" s="19">
        <f t="shared" si="2"/>
        <v>61</v>
      </c>
      <c r="P23" s="26">
        <f t="shared" si="8"/>
        <v>8.8023088023088025</v>
      </c>
      <c r="Q23" s="3">
        <v>1672</v>
      </c>
      <c r="R23" s="3">
        <v>1705</v>
      </c>
      <c r="S23" s="19">
        <f t="shared" si="3"/>
        <v>33</v>
      </c>
      <c r="T23" s="26">
        <f t="shared" si="4"/>
        <v>1.9736842105263157</v>
      </c>
    </row>
    <row r="24" spans="1:21" s="2" customFormat="1" ht="18" customHeight="1" x14ac:dyDescent="0.15">
      <c r="A24" s="135" t="s">
        <v>43</v>
      </c>
      <c r="B24" s="36" t="s">
        <v>44</v>
      </c>
      <c r="C24" s="38">
        <v>29805</v>
      </c>
      <c r="D24" s="38">
        <v>29806</v>
      </c>
      <c r="E24" s="18">
        <f t="shared" si="9"/>
        <v>1</v>
      </c>
      <c r="F24" s="28">
        <f>E24/C24*100</f>
        <v>3.3551417547391374E-3</v>
      </c>
      <c r="G24" s="39">
        <v>60076</v>
      </c>
      <c r="H24" s="39">
        <v>59516</v>
      </c>
      <c r="I24" s="23">
        <f t="shared" si="1"/>
        <v>-560</v>
      </c>
      <c r="J24" s="28">
        <f>I24/G24*100</f>
        <v>-0.93215260669818234</v>
      </c>
      <c r="K24" s="141"/>
      <c r="L24" s="31" t="s">
        <v>42</v>
      </c>
      <c r="M24" s="13">
        <v>360</v>
      </c>
      <c r="N24" s="13">
        <v>369</v>
      </c>
      <c r="O24" s="19">
        <f t="shared" si="2"/>
        <v>9</v>
      </c>
      <c r="P24" s="26">
        <f t="shared" si="8"/>
        <v>2.5</v>
      </c>
      <c r="Q24" s="3">
        <v>1231</v>
      </c>
      <c r="R24" s="3">
        <v>1228</v>
      </c>
      <c r="S24" s="19">
        <f t="shared" si="3"/>
        <v>-3</v>
      </c>
      <c r="T24" s="26">
        <f t="shared" si="4"/>
        <v>-0.2437043054427295</v>
      </c>
      <c r="U24" s="9"/>
    </row>
    <row r="25" spans="1:21" s="2" customFormat="1" ht="18" customHeight="1" x14ac:dyDescent="0.15">
      <c r="A25" s="136"/>
      <c r="B25" s="37" t="s">
        <v>46</v>
      </c>
      <c r="C25" s="3">
        <v>3202</v>
      </c>
      <c r="D25" s="3">
        <v>3226</v>
      </c>
      <c r="E25" s="32">
        <f t="shared" ref="E25:E41" si="10">+D25-C25</f>
        <v>24</v>
      </c>
      <c r="F25" s="26">
        <f>E25/C25*100</f>
        <v>0.74953154278575895</v>
      </c>
      <c r="G25" s="111">
        <v>5784</v>
      </c>
      <c r="H25" s="111">
        <v>5767</v>
      </c>
      <c r="I25" s="19">
        <f t="shared" si="1"/>
        <v>-17</v>
      </c>
      <c r="J25" s="34">
        <f>I25/G25*100</f>
        <v>-0.29391424619640388</v>
      </c>
      <c r="K25" s="141"/>
      <c r="L25" s="31" t="s">
        <v>45</v>
      </c>
      <c r="M25" s="13">
        <v>569</v>
      </c>
      <c r="N25" s="13">
        <v>576</v>
      </c>
      <c r="O25" s="19">
        <f t="shared" si="2"/>
        <v>7</v>
      </c>
      <c r="P25" s="26">
        <f>O25/M25*100</f>
        <v>1.2302284710017575</v>
      </c>
      <c r="Q25" s="3">
        <v>1530</v>
      </c>
      <c r="R25" s="3">
        <v>1526</v>
      </c>
      <c r="S25" s="19">
        <f t="shared" si="3"/>
        <v>-4</v>
      </c>
      <c r="T25" s="26">
        <f t="shared" si="4"/>
        <v>-0.26143790849673199</v>
      </c>
    </row>
    <row r="26" spans="1:21" s="2" customFormat="1" ht="18" customHeight="1" x14ac:dyDescent="0.15">
      <c r="A26" s="136"/>
      <c r="B26" s="7" t="s">
        <v>49</v>
      </c>
      <c r="C26" s="3">
        <v>2444</v>
      </c>
      <c r="D26" s="3">
        <v>2409</v>
      </c>
      <c r="E26" s="32">
        <f t="shared" si="10"/>
        <v>-35</v>
      </c>
      <c r="F26" s="26">
        <f t="shared" ref="F26:F44" si="11">E26/C26*100</f>
        <v>-1.4320785597381342</v>
      </c>
      <c r="G26" s="111">
        <v>3609</v>
      </c>
      <c r="H26" s="111">
        <v>3549</v>
      </c>
      <c r="I26" s="19">
        <f t="shared" si="1"/>
        <v>-60</v>
      </c>
      <c r="J26" s="34">
        <f t="shared" ref="J26:J44" si="12">I26/G26*100</f>
        <v>-1.6625103906899419</v>
      </c>
      <c r="K26" s="142"/>
      <c r="L26" s="8" t="s">
        <v>90</v>
      </c>
      <c r="M26" s="47">
        <v>319</v>
      </c>
      <c r="N26" s="47">
        <v>312</v>
      </c>
      <c r="O26" s="46">
        <f t="shared" si="2"/>
        <v>-7</v>
      </c>
      <c r="P26" s="27">
        <f t="shared" si="8"/>
        <v>-2.1943573667711598</v>
      </c>
      <c r="Q26" s="47">
        <v>1012</v>
      </c>
      <c r="R26" s="47">
        <v>995</v>
      </c>
      <c r="S26" s="46">
        <f t="shared" si="3"/>
        <v>-17</v>
      </c>
      <c r="T26" s="27">
        <f t="shared" si="4"/>
        <v>-1.6798418972332017</v>
      </c>
    </row>
    <row r="27" spans="1:21" s="2" customFormat="1" ht="18" customHeight="1" x14ac:dyDescent="0.15">
      <c r="A27" s="136"/>
      <c r="B27" s="7" t="s">
        <v>51</v>
      </c>
      <c r="C27" s="3">
        <v>3201</v>
      </c>
      <c r="D27" s="3">
        <v>3211</v>
      </c>
      <c r="E27" s="32">
        <f t="shared" si="10"/>
        <v>10</v>
      </c>
      <c r="F27" s="26">
        <f t="shared" si="11"/>
        <v>0.3124023742580444</v>
      </c>
      <c r="G27" s="111">
        <v>5631</v>
      </c>
      <c r="H27" s="111">
        <v>5660</v>
      </c>
      <c r="I27" s="19">
        <f t="shared" si="1"/>
        <v>29</v>
      </c>
      <c r="J27" s="34">
        <f t="shared" si="12"/>
        <v>0.51500621559225712</v>
      </c>
      <c r="K27" s="140" t="s">
        <v>47</v>
      </c>
      <c r="L27" s="5" t="s">
        <v>48</v>
      </c>
      <c r="M27" s="38">
        <v>32579</v>
      </c>
      <c r="N27" s="38">
        <v>32482</v>
      </c>
      <c r="O27" s="23">
        <f t="shared" si="2"/>
        <v>-97</v>
      </c>
      <c r="P27" s="28">
        <f t="shared" si="8"/>
        <v>-0.29773780656250959</v>
      </c>
      <c r="Q27" s="38">
        <v>73765</v>
      </c>
      <c r="R27" s="38">
        <v>72749</v>
      </c>
      <c r="S27" s="23">
        <f t="shared" si="3"/>
        <v>-1016</v>
      </c>
      <c r="T27" s="28">
        <f t="shared" si="4"/>
        <v>-1.3773469802751983</v>
      </c>
    </row>
    <row r="28" spans="1:21" s="2" customFormat="1" ht="18" customHeight="1" x14ac:dyDescent="0.15">
      <c r="A28" s="136"/>
      <c r="B28" s="7" t="s">
        <v>53</v>
      </c>
      <c r="C28" s="3">
        <v>907</v>
      </c>
      <c r="D28" s="3">
        <v>901</v>
      </c>
      <c r="E28" s="32">
        <f t="shared" si="10"/>
        <v>-6</v>
      </c>
      <c r="F28" s="26">
        <f t="shared" si="11"/>
        <v>-0.66152149944873206</v>
      </c>
      <c r="G28" s="111">
        <v>1816</v>
      </c>
      <c r="H28" s="111">
        <v>1791</v>
      </c>
      <c r="I28" s="19">
        <f t="shared" si="1"/>
        <v>-25</v>
      </c>
      <c r="J28" s="34">
        <f t="shared" si="12"/>
        <v>-1.3766519823788546</v>
      </c>
      <c r="K28" s="141"/>
      <c r="L28" s="7" t="s">
        <v>50</v>
      </c>
      <c r="M28" s="3">
        <v>3821</v>
      </c>
      <c r="N28" s="3">
        <v>3750</v>
      </c>
      <c r="O28" s="19">
        <f t="shared" si="2"/>
        <v>-71</v>
      </c>
      <c r="P28" s="26">
        <f t="shared" si="8"/>
        <v>-1.8581523161476055</v>
      </c>
      <c r="Q28" s="3">
        <v>8480</v>
      </c>
      <c r="R28" s="3">
        <v>8315</v>
      </c>
      <c r="S28" s="19">
        <f t="shared" si="3"/>
        <v>-165</v>
      </c>
      <c r="T28" s="26">
        <f t="shared" si="4"/>
        <v>-1.945754716981132</v>
      </c>
    </row>
    <row r="29" spans="1:21" s="2" customFormat="1" ht="18" customHeight="1" x14ac:dyDescent="0.15">
      <c r="A29" s="136"/>
      <c r="B29" s="7" t="s">
        <v>55</v>
      </c>
      <c r="C29" s="3">
        <v>1294</v>
      </c>
      <c r="D29" s="3">
        <v>1291</v>
      </c>
      <c r="E29" s="32">
        <f t="shared" si="10"/>
        <v>-3</v>
      </c>
      <c r="F29" s="26">
        <f t="shared" si="11"/>
        <v>-0.23183925811437403</v>
      </c>
      <c r="G29" s="111">
        <v>2753</v>
      </c>
      <c r="H29" s="111">
        <v>2733</v>
      </c>
      <c r="I29" s="19">
        <f t="shared" si="1"/>
        <v>-20</v>
      </c>
      <c r="J29" s="34">
        <f t="shared" si="12"/>
        <v>-0.72648020341445696</v>
      </c>
      <c r="K29" s="141"/>
      <c r="L29" s="7" t="s">
        <v>52</v>
      </c>
      <c r="M29" s="3">
        <v>5409</v>
      </c>
      <c r="N29" s="3">
        <v>5430</v>
      </c>
      <c r="O29" s="19">
        <f t="shared" si="2"/>
        <v>21</v>
      </c>
      <c r="P29" s="26">
        <f t="shared" si="8"/>
        <v>0.38824181919023848</v>
      </c>
      <c r="Q29" s="3">
        <v>11966</v>
      </c>
      <c r="R29" s="3">
        <v>11856</v>
      </c>
      <c r="S29" s="19">
        <f t="shared" si="3"/>
        <v>-110</v>
      </c>
      <c r="T29" s="26">
        <f t="shared" si="4"/>
        <v>-0.91927126859435071</v>
      </c>
    </row>
    <row r="30" spans="1:21" s="2" customFormat="1" ht="18" customHeight="1" x14ac:dyDescent="0.15">
      <c r="A30" s="136"/>
      <c r="B30" s="7" t="s">
        <v>57</v>
      </c>
      <c r="C30" s="3">
        <v>1063</v>
      </c>
      <c r="D30" s="3">
        <v>1043</v>
      </c>
      <c r="E30" s="32">
        <f t="shared" si="10"/>
        <v>-20</v>
      </c>
      <c r="F30" s="26">
        <f t="shared" si="11"/>
        <v>-1.8814675446848541</v>
      </c>
      <c r="G30" s="111">
        <v>2356</v>
      </c>
      <c r="H30" s="111">
        <v>2306</v>
      </c>
      <c r="I30" s="19">
        <f t="shared" si="1"/>
        <v>-50</v>
      </c>
      <c r="J30" s="34">
        <f t="shared" si="12"/>
        <v>-2.1222410865874362</v>
      </c>
      <c r="K30" s="141"/>
      <c r="L30" s="7" t="s">
        <v>54</v>
      </c>
      <c r="M30" s="3">
        <v>1834</v>
      </c>
      <c r="N30" s="3">
        <v>1798</v>
      </c>
      <c r="O30" s="19">
        <f t="shared" si="2"/>
        <v>-36</v>
      </c>
      <c r="P30" s="26">
        <f t="shared" si="8"/>
        <v>-1.9629225736095965</v>
      </c>
      <c r="Q30" s="3">
        <v>4103</v>
      </c>
      <c r="R30" s="3">
        <v>4019</v>
      </c>
      <c r="S30" s="19">
        <f t="shared" si="3"/>
        <v>-84</v>
      </c>
      <c r="T30" s="26">
        <f t="shared" si="4"/>
        <v>-2.0472824762368997</v>
      </c>
    </row>
    <row r="31" spans="1:21" s="2" customFormat="1" ht="18" customHeight="1" x14ac:dyDescent="0.15">
      <c r="A31" s="136"/>
      <c r="B31" s="7" t="s">
        <v>59</v>
      </c>
      <c r="C31" s="3">
        <v>472</v>
      </c>
      <c r="D31" s="3">
        <v>476</v>
      </c>
      <c r="E31" s="32">
        <f t="shared" si="10"/>
        <v>4</v>
      </c>
      <c r="F31" s="26">
        <f t="shared" si="11"/>
        <v>0.84745762711864403</v>
      </c>
      <c r="G31" s="111">
        <v>1113</v>
      </c>
      <c r="H31" s="111">
        <v>1107</v>
      </c>
      <c r="I31" s="19">
        <f t="shared" si="1"/>
        <v>-6</v>
      </c>
      <c r="J31" s="34">
        <f t="shared" si="12"/>
        <v>-0.53908355795148255</v>
      </c>
      <c r="K31" s="141"/>
      <c r="L31" s="7" t="s">
        <v>56</v>
      </c>
      <c r="M31" s="3">
        <v>1108</v>
      </c>
      <c r="N31" s="3">
        <v>1130</v>
      </c>
      <c r="O31" s="19">
        <f t="shared" si="2"/>
        <v>22</v>
      </c>
      <c r="P31" s="26">
        <f t="shared" si="8"/>
        <v>1.9855595667870036</v>
      </c>
      <c r="Q31" s="3">
        <v>2468</v>
      </c>
      <c r="R31" s="3">
        <v>2457</v>
      </c>
      <c r="S31" s="19">
        <f t="shared" si="3"/>
        <v>-11</v>
      </c>
      <c r="T31" s="26">
        <f t="shared" si="4"/>
        <v>-0.44570502431118314</v>
      </c>
    </row>
    <row r="32" spans="1:21" s="2" customFormat="1" ht="18" customHeight="1" x14ac:dyDescent="0.15">
      <c r="A32" s="136"/>
      <c r="B32" s="7" t="s">
        <v>61</v>
      </c>
      <c r="C32" s="3">
        <v>790</v>
      </c>
      <c r="D32" s="3">
        <v>778</v>
      </c>
      <c r="E32" s="32">
        <f t="shared" si="10"/>
        <v>-12</v>
      </c>
      <c r="F32" s="26">
        <f t="shared" si="11"/>
        <v>-1.5189873417721518</v>
      </c>
      <c r="G32" s="111">
        <v>1728</v>
      </c>
      <c r="H32" s="111">
        <v>1690</v>
      </c>
      <c r="I32" s="19">
        <f t="shared" si="1"/>
        <v>-38</v>
      </c>
      <c r="J32" s="34">
        <f t="shared" si="12"/>
        <v>-2.199074074074074</v>
      </c>
      <c r="K32" s="141"/>
      <c r="L32" s="7" t="s">
        <v>58</v>
      </c>
      <c r="M32" s="3">
        <v>653</v>
      </c>
      <c r="N32" s="3">
        <v>645</v>
      </c>
      <c r="O32" s="19">
        <f t="shared" si="2"/>
        <v>-8</v>
      </c>
      <c r="P32" s="26">
        <f t="shared" si="8"/>
        <v>-1.2251148545176112</v>
      </c>
      <c r="Q32" s="3">
        <v>1435</v>
      </c>
      <c r="R32" s="3">
        <v>1414</v>
      </c>
      <c r="S32" s="19">
        <f t="shared" si="3"/>
        <v>-21</v>
      </c>
      <c r="T32" s="26">
        <f t="shared" si="4"/>
        <v>-1.4634146341463417</v>
      </c>
    </row>
    <row r="33" spans="1:20" s="2" customFormat="1" ht="18" customHeight="1" x14ac:dyDescent="0.15">
      <c r="A33" s="136"/>
      <c r="B33" s="7" t="s">
        <v>63</v>
      </c>
      <c r="C33" s="3">
        <v>737</v>
      </c>
      <c r="D33" s="3">
        <v>734</v>
      </c>
      <c r="E33" s="32">
        <f t="shared" si="10"/>
        <v>-3</v>
      </c>
      <c r="F33" s="26">
        <f t="shared" si="11"/>
        <v>-0.40705563093622793</v>
      </c>
      <c r="G33" s="111">
        <v>1958</v>
      </c>
      <c r="H33" s="111">
        <v>1920</v>
      </c>
      <c r="I33" s="19">
        <f t="shared" si="1"/>
        <v>-38</v>
      </c>
      <c r="J33" s="34">
        <f t="shared" si="12"/>
        <v>-1.9407558733401431</v>
      </c>
      <c r="K33" s="141"/>
      <c r="L33" s="7" t="s">
        <v>60</v>
      </c>
      <c r="M33" s="3">
        <v>1226</v>
      </c>
      <c r="N33" s="3">
        <v>1219</v>
      </c>
      <c r="O33" s="19">
        <f t="shared" si="2"/>
        <v>-7</v>
      </c>
      <c r="P33" s="26">
        <f t="shared" si="8"/>
        <v>-0.5709624796084829</v>
      </c>
      <c r="Q33" s="3">
        <v>2584</v>
      </c>
      <c r="R33" s="3">
        <v>2524</v>
      </c>
      <c r="S33" s="19">
        <f t="shared" si="3"/>
        <v>-60</v>
      </c>
      <c r="T33" s="26">
        <f t="shared" si="4"/>
        <v>-2.321981424148607</v>
      </c>
    </row>
    <row r="34" spans="1:20" s="2" customFormat="1" ht="18" customHeight="1" x14ac:dyDescent="0.15">
      <c r="A34" s="136"/>
      <c r="B34" s="7" t="s">
        <v>65</v>
      </c>
      <c r="C34" s="3">
        <v>84</v>
      </c>
      <c r="D34" s="3">
        <v>84</v>
      </c>
      <c r="E34" s="32">
        <f t="shared" si="10"/>
        <v>0</v>
      </c>
      <c r="F34" s="26">
        <f t="shared" si="11"/>
        <v>0</v>
      </c>
      <c r="G34" s="111">
        <v>291</v>
      </c>
      <c r="H34" s="111">
        <v>284</v>
      </c>
      <c r="I34" s="19">
        <f t="shared" si="1"/>
        <v>-7</v>
      </c>
      <c r="J34" s="34">
        <f t="shared" si="12"/>
        <v>-2.4054982817869419</v>
      </c>
      <c r="K34" s="141"/>
      <c r="L34" s="7" t="s">
        <v>62</v>
      </c>
      <c r="M34" s="3">
        <v>2528</v>
      </c>
      <c r="N34" s="3">
        <v>2507</v>
      </c>
      <c r="O34" s="19">
        <f t="shared" si="2"/>
        <v>-21</v>
      </c>
      <c r="P34" s="26">
        <f t="shared" si="8"/>
        <v>-0.83069620253164544</v>
      </c>
      <c r="Q34" s="3">
        <v>5645</v>
      </c>
      <c r="R34" s="3">
        <v>5600</v>
      </c>
      <c r="S34" s="19">
        <f t="shared" si="3"/>
        <v>-45</v>
      </c>
      <c r="T34" s="26">
        <f t="shared" si="4"/>
        <v>-0.79716563330380874</v>
      </c>
    </row>
    <row r="35" spans="1:20" s="2" customFormat="1" ht="18" customHeight="1" x14ac:dyDescent="0.15">
      <c r="A35" s="136"/>
      <c r="B35" s="7" t="s">
        <v>67</v>
      </c>
      <c r="C35" s="3">
        <v>47</v>
      </c>
      <c r="D35" s="3">
        <v>48</v>
      </c>
      <c r="E35" s="32">
        <f t="shared" si="10"/>
        <v>1</v>
      </c>
      <c r="F35" s="26">
        <f t="shared" si="11"/>
        <v>2.1276595744680851</v>
      </c>
      <c r="G35" s="111">
        <v>96</v>
      </c>
      <c r="H35" s="111">
        <v>95</v>
      </c>
      <c r="I35" s="19">
        <f t="shared" si="1"/>
        <v>-1</v>
      </c>
      <c r="J35" s="34">
        <f t="shared" si="12"/>
        <v>-1.0416666666666665</v>
      </c>
      <c r="K35" s="141"/>
      <c r="L35" s="10" t="s">
        <v>64</v>
      </c>
      <c r="M35" s="3">
        <v>1409</v>
      </c>
      <c r="N35" s="3">
        <v>1412</v>
      </c>
      <c r="O35" s="19">
        <f t="shared" si="2"/>
        <v>3</v>
      </c>
      <c r="P35" s="26">
        <f t="shared" si="8"/>
        <v>0.21291696238466998</v>
      </c>
      <c r="Q35" s="3">
        <v>2944</v>
      </c>
      <c r="R35" s="3">
        <v>2929</v>
      </c>
      <c r="S35" s="19">
        <f t="shared" si="3"/>
        <v>-15</v>
      </c>
      <c r="T35" s="26">
        <f t="shared" si="4"/>
        <v>-0.50951086956521741</v>
      </c>
    </row>
    <row r="36" spans="1:20" s="2" customFormat="1" ht="18" customHeight="1" x14ac:dyDescent="0.15">
      <c r="A36" s="136"/>
      <c r="B36" s="7" t="s">
        <v>69</v>
      </c>
      <c r="C36" s="3">
        <v>7288</v>
      </c>
      <c r="D36" s="3">
        <v>7325</v>
      </c>
      <c r="E36" s="32">
        <f t="shared" si="10"/>
        <v>37</v>
      </c>
      <c r="F36" s="26">
        <f t="shared" si="11"/>
        <v>0.50768386388583975</v>
      </c>
      <c r="G36" s="111">
        <v>13526</v>
      </c>
      <c r="H36" s="111">
        <v>13452</v>
      </c>
      <c r="I36" s="19">
        <f t="shared" si="1"/>
        <v>-74</v>
      </c>
      <c r="J36" s="34">
        <f t="shared" si="12"/>
        <v>-0.54709448469614075</v>
      </c>
      <c r="K36" s="141"/>
      <c r="L36" s="7" t="s">
        <v>66</v>
      </c>
      <c r="M36" s="3">
        <v>1651</v>
      </c>
      <c r="N36" s="3">
        <v>1646</v>
      </c>
      <c r="O36" s="19">
        <f t="shared" si="2"/>
        <v>-5</v>
      </c>
      <c r="P36" s="26">
        <f t="shared" si="8"/>
        <v>-0.30284675953967294</v>
      </c>
      <c r="Q36" s="3">
        <v>3659</v>
      </c>
      <c r="R36" s="3">
        <v>3615</v>
      </c>
      <c r="S36" s="19">
        <f t="shared" si="3"/>
        <v>-44</v>
      </c>
      <c r="T36" s="26">
        <f t="shared" si="4"/>
        <v>-1.2025143481825635</v>
      </c>
    </row>
    <row r="37" spans="1:20" s="2" customFormat="1" ht="18" customHeight="1" x14ac:dyDescent="0.15">
      <c r="A37" s="136"/>
      <c r="B37" s="7" t="s">
        <v>71</v>
      </c>
      <c r="C37" s="3">
        <v>793</v>
      </c>
      <c r="D37" s="3">
        <v>783</v>
      </c>
      <c r="E37" s="32">
        <f t="shared" si="10"/>
        <v>-10</v>
      </c>
      <c r="F37" s="26">
        <f t="shared" si="11"/>
        <v>-1.2610340479192939</v>
      </c>
      <c r="G37" s="111">
        <v>1799</v>
      </c>
      <c r="H37" s="111">
        <v>1750</v>
      </c>
      <c r="I37" s="19">
        <f t="shared" si="1"/>
        <v>-49</v>
      </c>
      <c r="J37" s="34">
        <f t="shared" si="12"/>
        <v>-2.7237354085603114</v>
      </c>
      <c r="K37" s="141"/>
      <c r="L37" s="7" t="s">
        <v>68</v>
      </c>
      <c r="M37" s="3">
        <v>1539</v>
      </c>
      <c r="N37" s="3">
        <v>1535</v>
      </c>
      <c r="O37" s="19">
        <f t="shared" si="2"/>
        <v>-4</v>
      </c>
      <c r="P37" s="26">
        <f t="shared" si="8"/>
        <v>-0.25990903183885639</v>
      </c>
      <c r="Q37" s="3">
        <v>3294</v>
      </c>
      <c r="R37" s="3">
        <v>3247</v>
      </c>
      <c r="S37" s="19">
        <f t="shared" si="3"/>
        <v>-47</v>
      </c>
      <c r="T37" s="26">
        <f t="shared" si="4"/>
        <v>-1.4268366727383119</v>
      </c>
    </row>
    <row r="38" spans="1:20" s="2" customFormat="1" ht="18" customHeight="1" x14ac:dyDescent="0.15">
      <c r="A38" s="136"/>
      <c r="B38" s="7" t="s">
        <v>73</v>
      </c>
      <c r="C38" s="3">
        <v>1839</v>
      </c>
      <c r="D38" s="3">
        <v>1844</v>
      </c>
      <c r="E38" s="32">
        <f t="shared" si="10"/>
        <v>5</v>
      </c>
      <c r="F38" s="26">
        <f t="shared" si="11"/>
        <v>0.27188689505165853</v>
      </c>
      <c r="G38" s="111">
        <v>3788</v>
      </c>
      <c r="H38" s="111">
        <v>3756</v>
      </c>
      <c r="I38" s="19">
        <f t="shared" si="1"/>
        <v>-32</v>
      </c>
      <c r="J38" s="34">
        <f t="shared" si="12"/>
        <v>-0.84477296726504747</v>
      </c>
      <c r="K38" s="141"/>
      <c r="L38" s="10" t="s">
        <v>70</v>
      </c>
      <c r="M38" s="3">
        <v>1399</v>
      </c>
      <c r="N38" s="3">
        <v>1381</v>
      </c>
      <c r="O38" s="19">
        <f t="shared" si="2"/>
        <v>-18</v>
      </c>
      <c r="P38" s="26">
        <f t="shared" si="8"/>
        <v>-1.2866333095067906</v>
      </c>
      <c r="Q38" s="3">
        <v>3068</v>
      </c>
      <c r="R38" s="3">
        <v>2997</v>
      </c>
      <c r="S38" s="19">
        <f t="shared" si="3"/>
        <v>-71</v>
      </c>
      <c r="T38" s="26">
        <f t="shared" si="4"/>
        <v>-2.3142112125162972</v>
      </c>
    </row>
    <row r="39" spans="1:20" s="2" customFormat="1" ht="18" customHeight="1" x14ac:dyDescent="0.15">
      <c r="A39" s="136"/>
      <c r="B39" s="7" t="s">
        <v>75</v>
      </c>
      <c r="C39" s="3">
        <v>1527</v>
      </c>
      <c r="D39" s="3">
        <v>1551</v>
      </c>
      <c r="E39" s="32">
        <f t="shared" si="10"/>
        <v>24</v>
      </c>
      <c r="F39" s="26">
        <f t="shared" si="11"/>
        <v>1.5717092337917484</v>
      </c>
      <c r="G39" s="111">
        <v>3159</v>
      </c>
      <c r="H39" s="111">
        <v>3167</v>
      </c>
      <c r="I39" s="19">
        <f t="shared" si="1"/>
        <v>8</v>
      </c>
      <c r="J39" s="34">
        <f t="shared" si="12"/>
        <v>0.25324469768914215</v>
      </c>
      <c r="K39" s="141"/>
      <c r="L39" s="7" t="s">
        <v>72</v>
      </c>
      <c r="M39" s="3">
        <v>531</v>
      </c>
      <c r="N39" s="3">
        <v>531</v>
      </c>
      <c r="O39" s="19">
        <f t="shared" si="2"/>
        <v>0</v>
      </c>
      <c r="P39" s="26">
        <f t="shared" si="8"/>
        <v>0</v>
      </c>
      <c r="Q39" s="3">
        <v>1105</v>
      </c>
      <c r="R39" s="3">
        <v>1099</v>
      </c>
      <c r="S39" s="19">
        <f t="shared" si="3"/>
        <v>-6</v>
      </c>
      <c r="T39" s="26">
        <f t="shared" si="4"/>
        <v>-0.54298642533936647</v>
      </c>
    </row>
    <row r="40" spans="1:20" s="2" customFormat="1" ht="18" customHeight="1" x14ac:dyDescent="0.15">
      <c r="A40" s="136"/>
      <c r="B40" s="7" t="s">
        <v>77</v>
      </c>
      <c r="C40" s="3">
        <v>883</v>
      </c>
      <c r="D40" s="3">
        <v>886</v>
      </c>
      <c r="E40" s="32">
        <f t="shared" si="10"/>
        <v>3</v>
      </c>
      <c r="F40" s="26">
        <f t="shared" si="11"/>
        <v>0.33975084937712347</v>
      </c>
      <c r="G40" s="111">
        <v>2138</v>
      </c>
      <c r="H40" s="111">
        <v>2110</v>
      </c>
      <c r="I40" s="19">
        <f t="shared" si="1"/>
        <v>-28</v>
      </c>
      <c r="J40" s="34">
        <f t="shared" si="12"/>
        <v>-1.3096351730589337</v>
      </c>
      <c r="K40" s="141"/>
      <c r="L40" s="7" t="s">
        <v>74</v>
      </c>
      <c r="M40" s="3">
        <v>6257</v>
      </c>
      <c r="N40" s="3">
        <v>6309</v>
      </c>
      <c r="O40" s="19">
        <f t="shared" si="2"/>
        <v>52</v>
      </c>
      <c r="P40" s="26">
        <f t="shared" si="8"/>
        <v>0.83106920249320748</v>
      </c>
      <c r="Q40" s="3">
        <v>15116</v>
      </c>
      <c r="R40" s="3">
        <v>14941</v>
      </c>
      <c r="S40" s="19">
        <f t="shared" si="3"/>
        <v>-175</v>
      </c>
      <c r="T40" s="26">
        <f t="shared" si="4"/>
        <v>-1.1577136808679545</v>
      </c>
    </row>
    <row r="41" spans="1:20" s="2" customFormat="1" ht="18" customHeight="1" x14ac:dyDescent="0.15">
      <c r="A41" s="136"/>
      <c r="B41" s="7" t="s">
        <v>79</v>
      </c>
      <c r="C41" s="3">
        <v>769</v>
      </c>
      <c r="D41" s="3">
        <v>775</v>
      </c>
      <c r="E41" s="32">
        <f t="shared" si="10"/>
        <v>6</v>
      </c>
      <c r="F41" s="26">
        <f t="shared" si="11"/>
        <v>0.78023407022106639</v>
      </c>
      <c r="G41" s="111">
        <v>2429</v>
      </c>
      <c r="H41" s="111">
        <v>2405</v>
      </c>
      <c r="I41" s="19">
        <f t="shared" si="1"/>
        <v>-24</v>
      </c>
      <c r="J41" s="34">
        <f t="shared" si="12"/>
        <v>-0.98806093042404286</v>
      </c>
      <c r="K41" s="141"/>
      <c r="L41" s="7" t="s">
        <v>76</v>
      </c>
      <c r="M41" s="3">
        <v>1162</v>
      </c>
      <c r="N41" s="3">
        <v>1148</v>
      </c>
      <c r="O41" s="19">
        <f t="shared" si="2"/>
        <v>-14</v>
      </c>
      <c r="P41" s="26">
        <f t="shared" si="8"/>
        <v>-1.2048192771084338</v>
      </c>
      <c r="Q41" s="3">
        <v>2681</v>
      </c>
      <c r="R41" s="3">
        <v>2621</v>
      </c>
      <c r="S41" s="19">
        <f t="shared" si="3"/>
        <v>-60</v>
      </c>
      <c r="T41" s="26">
        <f t="shared" si="4"/>
        <v>-2.2379709063782172</v>
      </c>
    </row>
    <row r="42" spans="1:20" s="2" customFormat="1" ht="18" customHeight="1" x14ac:dyDescent="0.15">
      <c r="A42" s="136"/>
      <c r="B42" s="7" t="s">
        <v>81</v>
      </c>
      <c r="C42" s="3">
        <v>606</v>
      </c>
      <c r="D42" s="3">
        <v>607</v>
      </c>
      <c r="E42" s="32">
        <f t="shared" si="9"/>
        <v>1</v>
      </c>
      <c r="F42" s="26">
        <f t="shared" si="11"/>
        <v>0.16501650165016502</v>
      </c>
      <c r="G42" s="111">
        <v>1623</v>
      </c>
      <c r="H42" s="111">
        <v>1588</v>
      </c>
      <c r="I42" s="19">
        <f t="shared" si="1"/>
        <v>-35</v>
      </c>
      <c r="J42" s="34">
        <f t="shared" si="12"/>
        <v>-2.1565003080714726</v>
      </c>
      <c r="K42" s="141"/>
      <c r="L42" s="7" t="s">
        <v>78</v>
      </c>
      <c r="M42" s="3">
        <v>1704</v>
      </c>
      <c r="N42" s="3">
        <v>1702</v>
      </c>
      <c r="O42" s="19">
        <f t="shared" si="2"/>
        <v>-2</v>
      </c>
      <c r="P42" s="26">
        <f t="shared" si="8"/>
        <v>-0.11737089201877934</v>
      </c>
      <c r="Q42" s="3">
        <v>4219</v>
      </c>
      <c r="R42" s="3">
        <v>4148</v>
      </c>
      <c r="S42" s="19">
        <f t="shared" si="3"/>
        <v>-71</v>
      </c>
      <c r="T42" s="26">
        <f t="shared" si="4"/>
        <v>-1.6828632377340602</v>
      </c>
    </row>
    <row r="43" spans="1:20" s="2" customFormat="1" ht="18" customHeight="1" x14ac:dyDescent="0.15">
      <c r="A43" s="136"/>
      <c r="B43" s="7" t="s">
        <v>83</v>
      </c>
      <c r="C43" s="3">
        <v>1126</v>
      </c>
      <c r="D43" s="3">
        <v>1111</v>
      </c>
      <c r="E43" s="32">
        <f t="shared" si="9"/>
        <v>-15</v>
      </c>
      <c r="F43" s="26">
        <f t="shared" si="11"/>
        <v>-1.3321492007104796</v>
      </c>
      <c r="G43" s="111">
        <v>2668</v>
      </c>
      <c r="H43" s="111">
        <v>2636</v>
      </c>
      <c r="I43" s="19">
        <f t="shared" si="1"/>
        <v>-32</v>
      </c>
      <c r="J43" s="34">
        <f t="shared" si="12"/>
        <v>-1.199400299850075</v>
      </c>
      <c r="K43" s="142"/>
      <c r="L43" s="7" t="s">
        <v>80</v>
      </c>
      <c r="M43" s="47">
        <v>348</v>
      </c>
      <c r="N43" s="47">
        <v>339</v>
      </c>
      <c r="O43" s="46">
        <f t="shared" si="2"/>
        <v>-9</v>
      </c>
      <c r="P43" s="27">
        <f t="shared" si="8"/>
        <v>-2.5862068965517242</v>
      </c>
      <c r="Q43" s="3">
        <v>998</v>
      </c>
      <c r="R43" s="3">
        <v>967</v>
      </c>
      <c r="S43" s="46">
        <f t="shared" si="3"/>
        <v>-31</v>
      </c>
      <c r="T43" s="27">
        <f t="shared" si="4"/>
        <v>-3.1062124248496992</v>
      </c>
    </row>
    <row r="44" spans="1:20" s="2" customFormat="1" ht="18" customHeight="1" x14ac:dyDescent="0.15">
      <c r="A44" s="136"/>
      <c r="B44" s="7" t="s">
        <v>85</v>
      </c>
      <c r="C44" s="3">
        <v>733</v>
      </c>
      <c r="D44" s="3">
        <v>723</v>
      </c>
      <c r="E44" s="32">
        <f t="shared" si="9"/>
        <v>-10</v>
      </c>
      <c r="F44" s="26">
        <f t="shared" si="11"/>
        <v>-1.3642564802182811</v>
      </c>
      <c r="G44" s="111">
        <v>1811</v>
      </c>
      <c r="H44" s="111">
        <v>1750</v>
      </c>
      <c r="I44" s="19">
        <f t="shared" si="1"/>
        <v>-61</v>
      </c>
      <c r="J44" s="34">
        <f t="shared" si="12"/>
        <v>-3.368304803975704</v>
      </c>
      <c r="K44" s="138" t="s">
        <v>82</v>
      </c>
      <c r="L44" s="139"/>
      <c r="M44" s="38">
        <v>2975</v>
      </c>
      <c r="N44" s="38">
        <v>2945</v>
      </c>
      <c r="O44" s="23">
        <f t="shared" si="2"/>
        <v>-30</v>
      </c>
      <c r="P44" s="25">
        <f>O44/M44*100</f>
        <v>-1.0084033613445378</v>
      </c>
      <c r="Q44" s="48">
        <v>7264</v>
      </c>
      <c r="R44" s="48">
        <v>7050</v>
      </c>
      <c r="S44" s="23">
        <f t="shared" si="3"/>
        <v>-214</v>
      </c>
      <c r="T44" s="28">
        <f t="shared" si="4"/>
        <v>-2.946035242290749</v>
      </c>
    </row>
    <row r="45" spans="1:20" s="2" customFormat="1" ht="18" customHeight="1" thickBot="1" x14ac:dyDescent="0.2">
      <c r="A45" s="137"/>
      <c r="B45" s="11"/>
      <c r="C45" s="44"/>
      <c r="D45" s="44"/>
      <c r="E45" s="21"/>
      <c r="F45" s="29"/>
      <c r="G45" s="45"/>
      <c r="H45" s="45"/>
      <c r="I45" s="21"/>
      <c r="J45" s="35"/>
      <c r="K45" s="145" t="s">
        <v>84</v>
      </c>
      <c r="L45" s="146"/>
      <c r="M45" s="116">
        <v>2017</v>
      </c>
      <c r="N45" s="116">
        <v>1912</v>
      </c>
      <c r="O45" s="117">
        <f t="shared" si="2"/>
        <v>-105</v>
      </c>
      <c r="P45" s="118">
        <f>O45/M45*100</f>
        <v>-5.2057511155180958</v>
      </c>
      <c r="Q45" s="116">
        <v>5134</v>
      </c>
      <c r="R45" s="116">
        <v>4881</v>
      </c>
      <c r="S45" s="117">
        <f t="shared" si="3"/>
        <v>-253</v>
      </c>
      <c r="T45" s="118">
        <f t="shared" si="4"/>
        <v>-4.9279314374756522</v>
      </c>
    </row>
    <row r="46" spans="1:20" s="2" customFormat="1" ht="18" customHeight="1" x14ac:dyDescent="0.15">
      <c r="A46" s="2" t="s">
        <v>87</v>
      </c>
      <c r="C46" s="12"/>
      <c r="D46" s="12"/>
      <c r="E46" s="13"/>
      <c r="F46" s="14"/>
      <c r="G46" s="12"/>
      <c r="H46" s="12"/>
      <c r="I46" s="13"/>
      <c r="J46" s="14"/>
      <c r="R46" s="3"/>
    </row>
    <row r="47" spans="1:20" x14ac:dyDescent="0.15">
      <c r="E47" s="15"/>
      <c r="I47" s="15"/>
    </row>
  </sheetData>
  <mergeCells count="21">
    <mergeCell ref="K45:L45"/>
    <mergeCell ref="M5:M6"/>
    <mergeCell ref="N5:N6"/>
    <mergeCell ref="O5:O6"/>
    <mergeCell ref="A7:B7"/>
    <mergeCell ref="K7:K12"/>
    <mergeCell ref="A8:A23"/>
    <mergeCell ref="K13:K26"/>
    <mergeCell ref="A24:A45"/>
    <mergeCell ref="K27:K43"/>
    <mergeCell ref="K44:L44"/>
    <mergeCell ref="A1:T1"/>
    <mergeCell ref="A4:B6"/>
    <mergeCell ref="C4:F4"/>
    <mergeCell ref="G4:J4"/>
    <mergeCell ref="K4:L6"/>
    <mergeCell ref="M4:P4"/>
    <mergeCell ref="Q4:T4"/>
    <mergeCell ref="C5:C6"/>
    <mergeCell ref="D5:D6"/>
    <mergeCell ref="E5:E6"/>
  </mergeCells>
  <phoneticPr fontId="2"/>
  <printOptions horizontalCentered="1"/>
  <pageMargins left="0.78740157480314965" right="0.39370078740157483" top="0.78740157480314965" bottom="0.39370078740157483" header="0.31496062992125984" footer="0.51181102362204722"/>
  <pageSetup paperSize="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showGridLines="0" topLeftCell="A7" zoomScaleNormal="100" workbookViewId="0">
      <selection activeCell="A7" sqref="A7"/>
    </sheetView>
  </sheetViews>
  <sheetFormatPr defaultRowHeight="12" x14ac:dyDescent="0.15"/>
  <cols>
    <col min="1" max="1" width="2.375" style="52" customWidth="1"/>
    <col min="2" max="2" width="10.75" style="52" customWidth="1"/>
    <col min="3" max="6" width="10.375" style="52" customWidth="1"/>
    <col min="7" max="7" width="2.375" style="52" customWidth="1"/>
    <col min="8" max="8" width="10.75" style="52" customWidth="1"/>
    <col min="9" max="12" width="10.375" style="52" customWidth="1"/>
    <col min="13" max="13" width="3.125" style="52" hidden="1" customWidth="1"/>
    <col min="14" max="14" width="0.125" style="52" hidden="1" customWidth="1"/>
    <col min="15" max="15" width="10" style="52" hidden="1" customWidth="1"/>
    <col min="16" max="16" width="3.125" style="52" hidden="1" customWidth="1"/>
    <col min="17" max="16384" width="9" style="52"/>
  </cols>
  <sheetData>
    <row r="1" spans="1:16" ht="15" customHeight="1" x14ac:dyDescent="0.15">
      <c r="E1" s="153" t="s">
        <v>92</v>
      </c>
      <c r="F1" s="153"/>
      <c r="G1" s="153"/>
      <c r="H1" s="153"/>
    </row>
    <row r="2" spans="1:16" ht="12.75" customHeight="1" x14ac:dyDescent="0.15">
      <c r="C2" s="53"/>
      <c r="E2" s="153"/>
      <c r="F2" s="153"/>
      <c r="G2" s="153"/>
      <c r="H2" s="153"/>
    </row>
    <row r="3" spans="1:16" ht="12.75" customHeight="1" x14ac:dyDescent="0.15"/>
    <row r="5" spans="1:16" ht="12.75" customHeight="1" x14ac:dyDescent="0.15">
      <c r="A5" s="54" t="s">
        <v>93</v>
      </c>
      <c r="B5" s="55"/>
      <c r="C5" s="55"/>
      <c r="D5" s="55"/>
      <c r="E5" s="56"/>
      <c r="F5" s="56"/>
      <c r="G5" s="56"/>
      <c r="H5" s="56"/>
      <c r="I5" s="56"/>
      <c r="J5" s="56" t="s">
        <v>94</v>
      </c>
      <c r="K5" s="57" t="s">
        <v>95</v>
      </c>
      <c r="L5" s="56"/>
    </row>
    <row r="6" spans="1:16" ht="12.75" customHeight="1" x14ac:dyDescent="0.15">
      <c r="A6" s="56"/>
      <c r="B6" s="56"/>
      <c r="C6" s="56"/>
      <c r="D6" s="58"/>
      <c r="E6" s="56"/>
      <c r="F6" s="56"/>
      <c r="G6" s="56"/>
      <c r="H6" s="57" t="s">
        <v>96</v>
      </c>
      <c r="I6" s="56"/>
      <c r="J6" s="56"/>
      <c r="K6" s="56"/>
      <c r="L6" s="56"/>
    </row>
    <row r="7" spans="1:16" ht="12.75" customHeight="1" x14ac:dyDescent="0.15">
      <c r="A7" s="56"/>
      <c r="B7" s="151" t="s">
        <v>97</v>
      </c>
      <c r="C7" s="151" t="s">
        <v>98</v>
      </c>
      <c r="D7" s="60" t="s">
        <v>99</v>
      </c>
      <c r="E7" s="61" t="s">
        <v>100</v>
      </c>
      <c r="F7" s="60" t="s">
        <v>101</v>
      </c>
      <c r="G7" s="56"/>
      <c r="H7" s="62"/>
      <c r="I7" s="151" t="s">
        <v>97</v>
      </c>
      <c r="J7" s="154" t="s">
        <v>102</v>
      </c>
      <c r="K7" s="155"/>
      <c r="L7" s="156"/>
      <c r="O7" s="64"/>
    </row>
    <row r="8" spans="1:16" ht="12.75" customHeight="1" x14ac:dyDescent="0.15">
      <c r="A8" s="56"/>
      <c r="B8" s="152"/>
      <c r="C8" s="152"/>
      <c r="D8" s="66" t="s">
        <v>103</v>
      </c>
      <c r="E8" s="67" t="s">
        <v>104</v>
      </c>
      <c r="F8" s="66" t="s">
        <v>105</v>
      </c>
      <c r="G8" s="56"/>
      <c r="H8" s="68"/>
      <c r="I8" s="152"/>
      <c r="J8" s="63" t="s">
        <v>106</v>
      </c>
      <c r="K8" s="69" t="s">
        <v>107</v>
      </c>
      <c r="L8" s="69" t="s">
        <v>108</v>
      </c>
      <c r="O8" s="64"/>
    </row>
    <row r="9" spans="1:16" ht="12.75" customHeight="1" x14ac:dyDescent="0.15">
      <c r="A9" s="56"/>
      <c r="B9" s="70">
        <v>138183</v>
      </c>
      <c r="C9" s="70">
        <v>301945</v>
      </c>
      <c r="D9" s="71">
        <v>2.1851096010363071</v>
      </c>
      <c r="E9" s="71">
        <v>906.07</v>
      </c>
      <c r="F9" s="72">
        <v>333.2468793801803</v>
      </c>
      <c r="G9" s="56"/>
      <c r="H9" s="69" t="s">
        <v>109</v>
      </c>
      <c r="I9" s="73">
        <v>138149</v>
      </c>
      <c r="J9" s="73">
        <v>302117</v>
      </c>
      <c r="K9" s="73">
        <v>142469</v>
      </c>
      <c r="L9" s="73">
        <v>159648</v>
      </c>
      <c r="O9" s="74"/>
      <c r="P9" s="75"/>
    </row>
    <row r="10" spans="1:16" ht="12.75" customHeight="1" x14ac:dyDescent="0.15">
      <c r="A10" s="56"/>
      <c r="B10" s="56"/>
      <c r="C10" s="56"/>
      <c r="D10" s="56"/>
      <c r="E10" s="56"/>
      <c r="F10" s="56"/>
      <c r="G10" s="56"/>
      <c r="H10" s="69" t="s">
        <v>110</v>
      </c>
      <c r="I10" s="73">
        <v>34</v>
      </c>
      <c r="J10" s="73">
        <v>-172</v>
      </c>
      <c r="K10" s="73">
        <v>-88</v>
      </c>
      <c r="L10" s="73">
        <v>-84</v>
      </c>
      <c r="O10" s="76"/>
      <c r="P10" s="75"/>
    </row>
    <row r="11" spans="1:16" ht="12.75" customHeight="1" x14ac:dyDescent="0.15">
      <c r="A11" s="57" t="s">
        <v>111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O11" s="77"/>
      <c r="P11" s="75"/>
    </row>
    <row r="12" spans="1:16" ht="12.75" customHeight="1" x14ac:dyDescent="0.15">
      <c r="A12" s="147" t="s">
        <v>112</v>
      </c>
      <c r="B12" s="148"/>
      <c r="C12" s="148" t="s">
        <v>97</v>
      </c>
      <c r="D12" s="154" t="s">
        <v>113</v>
      </c>
      <c r="E12" s="155"/>
      <c r="F12" s="156"/>
      <c r="G12" s="147" t="s">
        <v>112</v>
      </c>
      <c r="H12" s="148"/>
      <c r="I12" s="151" t="s">
        <v>97</v>
      </c>
      <c r="J12" s="154" t="s">
        <v>114</v>
      </c>
      <c r="K12" s="155"/>
      <c r="L12" s="156"/>
      <c r="O12" s="64"/>
      <c r="P12" s="75"/>
    </row>
    <row r="13" spans="1:16" ht="12.75" customHeight="1" x14ac:dyDescent="0.15">
      <c r="A13" s="149"/>
      <c r="B13" s="150"/>
      <c r="C13" s="150"/>
      <c r="D13" s="69" t="s">
        <v>115</v>
      </c>
      <c r="E13" s="69" t="s">
        <v>107</v>
      </c>
      <c r="F13" s="69" t="s">
        <v>108</v>
      </c>
      <c r="G13" s="149"/>
      <c r="H13" s="150"/>
      <c r="I13" s="152"/>
      <c r="J13" s="69" t="s">
        <v>115</v>
      </c>
      <c r="K13" s="69" t="s">
        <v>107</v>
      </c>
      <c r="L13" s="69" t="s">
        <v>108</v>
      </c>
      <c r="O13" s="78"/>
      <c r="P13" s="75"/>
    </row>
    <row r="14" spans="1:16" ht="12.75" customHeight="1" x14ac:dyDescent="0.15">
      <c r="A14" s="165" t="s">
        <v>116</v>
      </c>
      <c r="B14" s="166"/>
      <c r="C14" s="169">
        <v>138183</v>
      </c>
      <c r="D14" s="169">
        <v>301945</v>
      </c>
      <c r="E14" s="169">
        <v>142381</v>
      </c>
      <c r="F14" s="169">
        <v>159564</v>
      </c>
      <c r="G14" s="157" t="s">
        <v>117</v>
      </c>
      <c r="H14" s="79" t="s">
        <v>118</v>
      </c>
      <c r="I14" s="80">
        <v>32772</v>
      </c>
      <c r="J14" s="80">
        <v>75391</v>
      </c>
      <c r="K14" s="80">
        <v>35466</v>
      </c>
      <c r="L14" s="80">
        <v>39925</v>
      </c>
      <c r="O14" s="81"/>
      <c r="P14" s="77"/>
    </row>
    <row r="15" spans="1:16" ht="12.75" customHeight="1" x14ac:dyDescent="0.15">
      <c r="A15" s="167"/>
      <c r="B15" s="168"/>
      <c r="C15" s="170"/>
      <c r="D15" s="170"/>
      <c r="E15" s="170"/>
      <c r="F15" s="170"/>
      <c r="G15" s="158"/>
      <c r="H15" s="69" t="s">
        <v>119</v>
      </c>
      <c r="I15" s="70">
        <v>3892</v>
      </c>
      <c r="J15" s="82">
        <v>8618</v>
      </c>
      <c r="K15" s="83">
        <v>4199</v>
      </c>
      <c r="L15" s="84">
        <v>4419</v>
      </c>
      <c r="O15" s="81"/>
      <c r="P15" s="77"/>
    </row>
    <row r="16" spans="1:16" ht="12.75" customHeight="1" x14ac:dyDescent="0.15">
      <c r="A16" s="157" t="s">
        <v>120</v>
      </c>
      <c r="B16" s="79" t="s">
        <v>121</v>
      </c>
      <c r="C16" s="85">
        <v>36005</v>
      </c>
      <c r="D16" s="80">
        <v>69550</v>
      </c>
      <c r="E16" s="80">
        <v>32947</v>
      </c>
      <c r="F16" s="80">
        <v>36603</v>
      </c>
      <c r="G16" s="158"/>
      <c r="H16" s="69" t="s">
        <v>122</v>
      </c>
      <c r="I16" s="70">
        <v>5381</v>
      </c>
      <c r="J16" s="70">
        <v>12228</v>
      </c>
      <c r="K16" s="83">
        <v>5727</v>
      </c>
      <c r="L16" s="84">
        <v>6501</v>
      </c>
      <c r="O16" s="81"/>
      <c r="P16" s="75"/>
    </row>
    <row r="17" spans="1:16" ht="12.75" customHeight="1" x14ac:dyDescent="0.15">
      <c r="A17" s="158"/>
      <c r="B17" s="69" t="s">
        <v>123</v>
      </c>
      <c r="C17" s="84">
        <v>1519</v>
      </c>
      <c r="D17" s="70">
        <v>2613</v>
      </c>
      <c r="E17" s="84">
        <v>1146</v>
      </c>
      <c r="F17" s="84">
        <v>1467</v>
      </c>
      <c r="G17" s="158"/>
      <c r="H17" s="69" t="s">
        <v>124</v>
      </c>
      <c r="I17" s="70">
        <v>1882</v>
      </c>
      <c r="J17" s="70">
        <v>4386</v>
      </c>
      <c r="K17" s="83">
        <v>1990</v>
      </c>
      <c r="L17" s="84">
        <v>2396</v>
      </c>
      <c r="O17" s="81"/>
      <c r="P17" s="75"/>
    </row>
    <row r="18" spans="1:16" ht="12.75" customHeight="1" x14ac:dyDescent="0.15">
      <c r="A18" s="158"/>
      <c r="B18" s="69" t="s">
        <v>125</v>
      </c>
      <c r="C18" s="84">
        <v>409</v>
      </c>
      <c r="D18" s="70">
        <v>655</v>
      </c>
      <c r="E18" s="84">
        <v>343</v>
      </c>
      <c r="F18" s="84">
        <v>312</v>
      </c>
      <c r="G18" s="158"/>
      <c r="H18" s="69" t="s">
        <v>126</v>
      </c>
      <c r="I18" s="70">
        <v>1129</v>
      </c>
      <c r="J18" s="70">
        <v>2530</v>
      </c>
      <c r="K18" s="83">
        <v>1191</v>
      </c>
      <c r="L18" s="84">
        <v>1339</v>
      </c>
      <c r="O18" s="81"/>
      <c r="P18" s="75"/>
    </row>
    <row r="19" spans="1:16" ht="12.75" customHeight="1" x14ac:dyDescent="0.15">
      <c r="A19" s="158"/>
      <c r="B19" s="69" t="s">
        <v>127</v>
      </c>
      <c r="C19" s="84">
        <v>1266</v>
      </c>
      <c r="D19" s="70">
        <v>2456</v>
      </c>
      <c r="E19" s="84">
        <v>1060</v>
      </c>
      <c r="F19" s="84">
        <v>1396</v>
      </c>
      <c r="G19" s="158"/>
      <c r="H19" s="69" t="s">
        <v>128</v>
      </c>
      <c r="I19" s="70">
        <v>599</v>
      </c>
      <c r="J19" s="70">
        <v>1423</v>
      </c>
      <c r="K19" s="83">
        <v>696</v>
      </c>
      <c r="L19" s="84">
        <v>727</v>
      </c>
      <c r="O19" s="81"/>
      <c r="P19" s="75"/>
    </row>
    <row r="20" spans="1:16" ht="12.75" customHeight="1" x14ac:dyDescent="0.15">
      <c r="A20" s="158"/>
      <c r="B20" s="69" t="s">
        <v>129</v>
      </c>
      <c r="C20" s="84">
        <v>1071</v>
      </c>
      <c r="D20" s="70">
        <v>2010</v>
      </c>
      <c r="E20" s="84">
        <v>921</v>
      </c>
      <c r="F20" s="84">
        <v>1089</v>
      </c>
      <c r="G20" s="158"/>
      <c r="H20" s="69" t="s">
        <v>130</v>
      </c>
      <c r="I20" s="70">
        <v>1191</v>
      </c>
      <c r="J20" s="70">
        <v>2666</v>
      </c>
      <c r="K20" s="83">
        <v>1206</v>
      </c>
      <c r="L20" s="84">
        <v>1460</v>
      </c>
      <c r="O20" s="81"/>
      <c r="P20" s="75"/>
    </row>
    <row r="21" spans="1:16" ht="12.75" customHeight="1" x14ac:dyDescent="0.15">
      <c r="A21" s="158"/>
      <c r="B21" s="69" t="s">
        <v>131</v>
      </c>
      <c r="C21" s="84">
        <v>2181</v>
      </c>
      <c r="D21" s="70">
        <v>4918</v>
      </c>
      <c r="E21" s="84">
        <v>2603</v>
      </c>
      <c r="F21" s="84">
        <v>2315</v>
      </c>
      <c r="G21" s="158"/>
      <c r="H21" s="69" t="s">
        <v>132</v>
      </c>
      <c r="I21" s="70">
        <v>2471</v>
      </c>
      <c r="J21" s="70">
        <v>5627</v>
      </c>
      <c r="K21" s="83">
        <v>2620</v>
      </c>
      <c r="L21" s="84">
        <v>3007</v>
      </c>
      <c r="O21" s="81"/>
      <c r="P21" s="75"/>
    </row>
    <row r="22" spans="1:16" ht="12.75" customHeight="1" x14ac:dyDescent="0.15">
      <c r="A22" s="158"/>
      <c r="B22" s="69" t="s">
        <v>133</v>
      </c>
      <c r="C22" s="84">
        <v>3221</v>
      </c>
      <c r="D22" s="70">
        <v>5724</v>
      </c>
      <c r="E22" s="84">
        <v>2872</v>
      </c>
      <c r="F22" s="84">
        <v>2852</v>
      </c>
      <c r="G22" s="158"/>
      <c r="H22" s="86" t="s">
        <v>134</v>
      </c>
      <c r="I22" s="70">
        <v>1424</v>
      </c>
      <c r="J22" s="70">
        <v>3008</v>
      </c>
      <c r="K22" s="83">
        <v>1444</v>
      </c>
      <c r="L22" s="84">
        <v>1564</v>
      </c>
      <c r="O22" s="81"/>
      <c r="P22" s="75"/>
    </row>
    <row r="23" spans="1:16" ht="12.75" customHeight="1" x14ac:dyDescent="0.15">
      <c r="A23" s="158"/>
      <c r="B23" s="69" t="s">
        <v>135</v>
      </c>
      <c r="C23" s="84">
        <v>1078</v>
      </c>
      <c r="D23" s="70">
        <v>1848</v>
      </c>
      <c r="E23" s="84">
        <v>897</v>
      </c>
      <c r="F23" s="84">
        <v>951</v>
      </c>
      <c r="G23" s="158"/>
      <c r="H23" s="69" t="s">
        <v>136</v>
      </c>
      <c r="I23" s="70">
        <v>1581</v>
      </c>
      <c r="J23" s="70">
        <v>3601</v>
      </c>
      <c r="K23" s="83">
        <v>1696</v>
      </c>
      <c r="L23" s="84">
        <v>1905</v>
      </c>
      <c r="O23" s="81"/>
      <c r="P23" s="75"/>
    </row>
    <row r="24" spans="1:16" ht="12.75" customHeight="1" x14ac:dyDescent="0.15">
      <c r="A24" s="158"/>
      <c r="B24" s="69" t="s">
        <v>137</v>
      </c>
      <c r="C24" s="84">
        <v>2630</v>
      </c>
      <c r="D24" s="70">
        <v>5329</v>
      </c>
      <c r="E24" s="84">
        <v>2448</v>
      </c>
      <c r="F24" s="84">
        <v>2881</v>
      </c>
      <c r="G24" s="158"/>
      <c r="H24" s="69" t="s">
        <v>138</v>
      </c>
      <c r="I24" s="70">
        <v>1612</v>
      </c>
      <c r="J24" s="70">
        <v>3334</v>
      </c>
      <c r="K24" s="83">
        <v>1555</v>
      </c>
      <c r="L24" s="84">
        <v>1779</v>
      </c>
      <c r="O24" s="81"/>
      <c r="P24" s="75"/>
    </row>
    <row r="25" spans="1:16" ht="12.75" customHeight="1" x14ac:dyDescent="0.15">
      <c r="A25" s="158"/>
      <c r="B25" s="69" t="s">
        <v>139</v>
      </c>
      <c r="C25" s="84">
        <v>4654</v>
      </c>
      <c r="D25" s="70">
        <v>9881</v>
      </c>
      <c r="E25" s="84">
        <v>4650</v>
      </c>
      <c r="F25" s="84">
        <v>5231</v>
      </c>
      <c r="G25" s="158"/>
      <c r="H25" s="86" t="s">
        <v>140</v>
      </c>
      <c r="I25" s="70">
        <v>1450</v>
      </c>
      <c r="J25" s="70">
        <v>3263</v>
      </c>
      <c r="K25" s="83">
        <v>1538</v>
      </c>
      <c r="L25" s="84">
        <v>1725</v>
      </c>
      <c r="O25" s="81"/>
      <c r="P25" s="75"/>
    </row>
    <row r="26" spans="1:16" ht="12.75" customHeight="1" x14ac:dyDescent="0.15">
      <c r="A26" s="158"/>
      <c r="B26" s="69" t="s">
        <v>141</v>
      </c>
      <c r="C26" s="84">
        <v>2417</v>
      </c>
      <c r="D26" s="70">
        <v>4279</v>
      </c>
      <c r="E26" s="84">
        <v>2050</v>
      </c>
      <c r="F26" s="84">
        <v>2229</v>
      </c>
      <c r="G26" s="158"/>
      <c r="H26" s="69" t="s">
        <v>142</v>
      </c>
      <c r="I26" s="70">
        <v>540</v>
      </c>
      <c r="J26" s="70">
        <v>1134</v>
      </c>
      <c r="K26" s="83">
        <v>536</v>
      </c>
      <c r="L26" s="84">
        <v>598</v>
      </c>
      <c r="O26" s="81"/>
      <c r="P26" s="75"/>
    </row>
    <row r="27" spans="1:16" ht="12.75" customHeight="1" x14ac:dyDescent="0.15">
      <c r="A27" s="158"/>
      <c r="B27" s="69" t="s">
        <v>143</v>
      </c>
      <c r="C27" s="84">
        <v>2383</v>
      </c>
      <c r="D27" s="70">
        <v>4030</v>
      </c>
      <c r="E27" s="84">
        <v>1844</v>
      </c>
      <c r="F27" s="84">
        <v>2186</v>
      </c>
      <c r="G27" s="158"/>
      <c r="H27" s="69" t="s">
        <v>144</v>
      </c>
      <c r="I27" s="70">
        <v>6325</v>
      </c>
      <c r="J27" s="70">
        <v>15529</v>
      </c>
      <c r="K27" s="83">
        <v>7418</v>
      </c>
      <c r="L27" s="84">
        <v>8111</v>
      </c>
      <c r="O27" s="81"/>
      <c r="P27" s="75"/>
    </row>
    <row r="28" spans="1:16" ht="12.75" customHeight="1" x14ac:dyDescent="0.15">
      <c r="A28" s="158"/>
      <c r="B28" s="69" t="s">
        <v>145</v>
      </c>
      <c r="C28" s="84">
        <v>2268</v>
      </c>
      <c r="D28" s="70">
        <v>3813</v>
      </c>
      <c r="E28" s="84">
        <v>1805</v>
      </c>
      <c r="F28" s="84">
        <v>2008</v>
      </c>
      <c r="G28" s="158"/>
      <c r="H28" s="69" t="s">
        <v>146</v>
      </c>
      <c r="I28" s="70">
        <v>1213</v>
      </c>
      <c r="J28" s="70">
        <v>2845</v>
      </c>
      <c r="K28" s="83">
        <v>1329</v>
      </c>
      <c r="L28" s="84">
        <v>1516</v>
      </c>
      <c r="O28" s="81"/>
      <c r="P28" s="75"/>
    </row>
    <row r="29" spans="1:16" ht="12.75" customHeight="1" x14ac:dyDescent="0.15">
      <c r="A29" s="158"/>
      <c r="B29" s="69" t="s">
        <v>147</v>
      </c>
      <c r="C29" s="84">
        <v>4100</v>
      </c>
      <c r="D29" s="70">
        <v>8605</v>
      </c>
      <c r="E29" s="84">
        <v>3941</v>
      </c>
      <c r="F29" s="84">
        <v>4664</v>
      </c>
      <c r="G29" s="158"/>
      <c r="H29" s="69" t="s">
        <v>148</v>
      </c>
      <c r="I29" s="70">
        <v>1708</v>
      </c>
      <c r="J29" s="70">
        <v>4160</v>
      </c>
      <c r="K29" s="83">
        <v>1883</v>
      </c>
      <c r="L29" s="84">
        <v>2277</v>
      </c>
      <c r="O29" s="81"/>
      <c r="P29" s="75"/>
    </row>
    <row r="30" spans="1:16" ht="12.75" customHeight="1" x14ac:dyDescent="0.15">
      <c r="A30" s="158"/>
      <c r="B30" s="69" t="s">
        <v>149</v>
      </c>
      <c r="C30" s="84">
        <v>2234</v>
      </c>
      <c r="D30" s="70">
        <v>4325</v>
      </c>
      <c r="E30" s="84">
        <v>2067</v>
      </c>
      <c r="F30" s="84">
        <v>2258</v>
      </c>
      <c r="G30" s="158"/>
      <c r="H30" s="59" t="s">
        <v>150</v>
      </c>
      <c r="I30" s="87">
        <v>374</v>
      </c>
      <c r="J30" s="88">
        <v>1039</v>
      </c>
      <c r="K30" s="88">
        <v>438</v>
      </c>
      <c r="L30" s="89">
        <v>601</v>
      </c>
      <c r="O30" s="81"/>
      <c r="P30" s="75"/>
    </row>
    <row r="31" spans="1:16" ht="12.75" customHeight="1" x14ac:dyDescent="0.15">
      <c r="A31" s="159"/>
      <c r="B31" s="59" t="s">
        <v>151</v>
      </c>
      <c r="C31" s="89">
        <v>4574</v>
      </c>
      <c r="D31" s="87">
        <v>9064</v>
      </c>
      <c r="E31" s="89">
        <v>4300</v>
      </c>
      <c r="F31" s="90">
        <v>4764</v>
      </c>
      <c r="G31" s="171" t="s">
        <v>152</v>
      </c>
      <c r="H31" s="172"/>
      <c r="I31" s="91">
        <v>3035</v>
      </c>
      <c r="J31" s="91">
        <v>7601</v>
      </c>
      <c r="K31" s="91">
        <v>3581</v>
      </c>
      <c r="L31" s="91">
        <v>4020</v>
      </c>
    </row>
    <row r="32" spans="1:16" ht="12.75" customHeight="1" x14ac:dyDescent="0.15">
      <c r="A32" s="157" t="s">
        <v>153</v>
      </c>
      <c r="B32" s="92" t="s">
        <v>154</v>
      </c>
      <c r="C32" s="93">
        <v>29954</v>
      </c>
      <c r="D32" s="91">
        <v>61791</v>
      </c>
      <c r="E32" s="91">
        <v>29314</v>
      </c>
      <c r="F32" s="94">
        <v>32477</v>
      </c>
      <c r="G32" s="160" t="s">
        <v>155</v>
      </c>
      <c r="H32" s="161"/>
      <c r="I32" s="91">
        <v>1493</v>
      </c>
      <c r="J32" s="91">
        <v>5614</v>
      </c>
      <c r="K32" s="91">
        <v>2670</v>
      </c>
      <c r="L32" s="91">
        <v>2944</v>
      </c>
    </row>
    <row r="33" spans="1:12" ht="12.75" customHeight="1" x14ac:dyDescent="0.15">
      <c r="A33" s="158"/>
      <c r="B33" s="69" t="s">
        <v>156</v>
      </c>
      <c r="C33" s="84">
        <v>3315</v>
      </c>
      <c r="D33" s="70">
        <v>6017</v>
      </c>
      <c r="E33" s="84">
        <v>2865</v>
      </c>
      <c r="F33" s="83">
        <v>3152</v>
      </c>
      <c r="G33" s="95"/>
      <c r="H33" s="95"/>
      <c r="I33" s="95"/>
      <c r="J33" s="95"/>
      <c r="K33" s="95"/>
      <c r="L33" s="95"/>
    </row>
    <row r="34" spans="1:12" ht="12.75" customHeight="1" x14ac:dyDescent="0.15">
      <c r="A34" s="158"/>
      <c r="B34" s="69" t="s">
        <v>157</v>
      </c>
      <c r="C34" s="84">
        <v>2421</v>
      </c>
      <c r="D34" s="70">
        <v>3776</v>
      </c>
      <c r="E34" s="84">
        <v>2028</v>
      </c>
      <c r="F34" s="84">
        <v>1748</v>
      </c>
      <c r="G34" s="56"/>
      <c r="H34" s="95"/>
      <c r="I34" s="95"/>
      <c r="J34" s="95"/>
      <c r="K34" s="95"/>
      <c r="L34" s="56"/>
    </row>
    <row r="35" spans="1:12" ht="12.75" customHeight="1" x14ac:dyDescent="0.15">
      <c r="A35" s="158"/>
      <c r="B35" s="69" t="s">
        <v>158</v>
      </c>
      <c r="C35" s="84">
        <v>3098</v>
      </c>
      <c r="D35" s="70">
        <v>5564</v>
      </c>
      <c r="E35" s="84">
        <v>2789</v>
      </c>
      <c r="F35" s="84">
        <v>2775</v>
      </c>
      <c r="G35" s="56"/>
      <c r="H35" s="57" t="s">
        <v>159</v>
      </c>
      <c r="I35" s="56"/>
      <c r="J35" s="56"/>
      <c r="K35" s="56"/>
      <c r="L35" s="56"/>
    </row>
    <row r="36" spans="1:12" ht="12.75" customHeight="1" x14ac:dyDescent="0.15">
      <c r="A36" s="158"/>
      <c r="B36" s="69" t="s">
        <v>160</v>
      </c>
      <c r="C36" s="84">
        <v>925</v>
      </c>
      <c r="D36" s="70">
        <v>1804</v>
      </c>
      <c r="E36" s="84">
        <v>797</v>
      </c>
      <c r="F36" s="84">
        <v>1007</v>
      </c>
      <c r="G36" s="56"/>
      <c r="H36" s="96"/>
      <c r="I36" s="96" t="s">
        <v>106</v>
      </c>
      <c r="J36" s="96" t="s">
        <v>107</v>
      </c>
      <c r="K36" s="96" t="s">
        <v>108</v>
      </c>
      <c r="L36" s="56"/>
    </row>
    <row r="37" spans="1:12" ht="12.75" customHeight="1" x14ac:dyDescent="0.15">
      <c r="A37" s="158"/>
      <c r="B37" s="69" t="s">
        <v>161</v>
      </c>
      <c r="C37" s="84">
        <v>1242</v>
      </c>
      <c r="D37" s="70">
        <v>2742</v>
      </c>
      <c r="E37" s="84">
        <v>1283</v>
      </c>
      <c r="F37" s="84">
        <v>1459</v>
      </c>
      <c r="G37" s="56"/>
      <c r="H37" s="69" t="s">
        <v>162</v>
      </c>
      <c r="I37" s="73">
        <v>572</v>
      </c>
      <c r="J37" s="73">
        <v>308</v>
      </c>
      <c r="K37" s="73">
        <v>264</v>
      </c>
      <c r="L37" s="56"/>
    </row>
    <row r="38" spans="1:12" ht="12.75" customHeight="1" x14ac:dyDescent="0.15">
      <c r="A38" s="158"/>
      <c r="B38" s="69" t="s">
        <v>163</v>
      </c>
      <c r="C38" s="84">
        <v>1064</v>
      </c>
      <c r="D38" s="70">
        <v>2366</v>
      </c>
      <c r="E38" s="84">
        <v>1098</v>
      </c>
      <c r="F38" s="84">
        <v>1268</v>
      </c>
      <c r="G38" s="56"/>
      <c r="H38" s="69" t="s">
        <v>164</v>
      </c>
      <c r="I38" s="73">
        <v>541</v>
      </c>
      <c r="J38" s="73">
        <v>305</v>
      </c>
      <c r="K38" s="73">
        <v>236</v>
      </c>
      <c r="L38" s="56"/>
    </row>
    <row r="39" spans="1:12" ht="12.75" customHeight="1" x14ac:dyDescent="0.15">
      <c r="A39" s="158"/>
      <c r="B39" s="69" t="s">
        <v>165</v>
      </c>
      <c r="C39" s="84">
        <v>488</v>
      </c>
      <c r="D39" s="70">
        <v>1138</v>
      </c>
      <c r="E39" s="84">
        <v>508</v>
      </c>
      <c r="F39" s="84">
        <v>630</v>
      </c>
      <c r="G39" s="56"/>
      <c r="H39" s="69" t="s">
        <v>166</v>
      </c>
      <c r="I39" s="73">
        <v>156</v>
      </c>
      <c r="J39" s="73">
        <v>74</v>
      </c>
      <c r="K39" s="73">
        <v>82</v>
      </c>
      <c r="L39" s="56"/>
    </row>
    <row r="40" spans="1:12" ht="12.75" customHeight="1" thickBot="1" x14ac:dyDescent="0.2">
      <c r="A40" s="158"/>
      <c r="B40" s="69" t="s">
        <v>167</v>
      </c>
      <c r="C40" s="84">
        <v>798</v>
      </c>
      <c r="D40" s="70">
        <v>1814</v>
      </c>
      <c r="E40" s="84">
        <v>848</v>
      </c>
      <c r="F40" s="84">
        <v>966</v>
      </c>
      <c r="G40" s="56"/>
      <c r="H40" s="97" t="s">
        <v>168</v>
      </c>
      <c r="I40" s="98">
        <v>359</v>
      </c>
      <c r="J40" s="98">
        <v>165</v>
      </c>
      <c r="K40" s="98">
        <v>194</v>
      </c>
      <c r="L40" s="56"/>
    </row>
    <row r="41" spans="1:12" ht="12.75" customHeight="1" thickTop="1" x14ac:dyDescent="0.15">
      <c r="A41" s="158"/>
      <c r="B41" s="69" t="s">
        <v>169</v>
      </c>
      <c r="C41" s="84">
        <v>755</v>
      </c>
      <c r="D41" s="70">
        <v>2083</v>
      </c>
      <c r="E41" s="84">
        <v>902</v>
      </c>
      <c r="F41" s="84">
        <v>1181</v>
      </c>
      <c r="G41" s="56"/>
      <c r="H41" s="65" t="s">
        <v>170</v>
      </c>
      <c r="I41" s="99">
        <v>31</v>
      </c>
      <c r="J41" s="99">
        <v>3</v>
      </c>
      <c r="K41" s="99">
        <v>28</v>
      </c>
      <c r="L41" s="56"/>
    </row>
    <row r="42" spans="1:12" ht="12.75" customHeight="1" x14ac:dyDescent="0.15">
      <c r="A42" s="158"/>
      <c r="B42" s="69" t="s">
        <v>171</v>
      </c>
      <c r="C42" s="84">
        <v>94</v>
      </c>
      <c r="D42" s="70">
        <v>344</v>
      </c>
      <c r="E42" s="84">
        <v>139</v>
      </c>
      <c r="F42" s="84">
        <v>205</v>
      </c>
      <c r="G42" s="56"/>
      <c r="H42" s="69" t="s">
        <v>172</v>
      </c>
      <c r="I42" s="73">
        <v>-203</v>
      </c>
      <c r="J42" s="73">
        <v>-91</v>
      </c>
      <c r="K42" s="73">
        <v>-112</v>
      </c>
      <c r="L42" s="56"/>
    </row>
    <row r="43" spans="1:12" ht="12.75" customHeight="1" x14ac:dyDescent="0.15">
      <c r="A43" s="158"/>
      <c r="B43" s="69" t="s">
        <v>173</v>
      </c>
      <c r="C43" s="84">
        <v>48</v>
      </c>
      <c r="D43" s="70">
        <v>116</v>
      </c>
      <c r="E43" s="84">
        <v>46</v>
      </c>
      <c r="F43" s="84">
        <v>70</v>
      </c>
      <c r="G43" s="56"/>
      <c r="H43" s="69" t="s">
        <v>174</v>
      </c>
      <c r="I43" s="73">
        <v>-172</v>
      </c>
      <c r="J43" s="73">
        <v>-88</v>
      </c>
      <c r="K43" s="73">
        <v>-84</v>
      </c>
      <c r="L43" s="56"/>
    </row>
    <row r="44" spans="1:12" ht="12.75" customHeight="1" x14ac:dyDescent="0.15">
      <c r="A44" s="158"/>
      <c r="B44" s="69" t="s">
        <v>175</v>
      </c>
      <c r="C44" s="84">
        <v>7356</v>
      </c>
      <c r="D44" s="70">
        <v>13960</v>
      </c>
      <c r="E44" s="84">
        <v>6597</v>
      </c>
      <c r="F44" s="84">
        <v>7363</v>
      </c>
      <c r="G44" s="56"/>
      <c r="H44" s="56"/>
      <c r="I44" s="100"/>
      <c r="J44" s="100"/>
      <c r="K44" s="100"/>
      <c r="L44" s="56"/>
    </row>
    <row r="45" spans="1:12" ht="12.75" customHeight="1" x14ac:dyDescent="0.15">
      <c r="A45" s="158"/>
      <c r="B45" s="69" t="s">
        <v>176</v>
      </c>
      <c r="C45" s="84">
        <v>758</v>
      </c>
      <c r="D45" s="70">
        <v>1942</v>
      </c>
      <c r="E45" s="84">
        <v>861</v>
      </c>
      <c r="F45" s="84">
        <v>1081</v>
      </c>
      <c r="G45" s="56"/>
      <c r="H45" s="101" t="s">
        <v>177</v>
      </c>
      <c r="I45" s="100"/>
      <c r="J45" s="100"/>
      <c r="K45" s="100"/>
      <c r="L45" s="56"/>
    </row>
    <row r="46" spans="1:12" ht="12.75" customHeight="1" x14ac:dyDescent="0.15">
      <c r="A46" s="158"/>
      <c r="B46" s="69" t="s">
        <v>178</v>
      </c>
      <c r="C46" s="84">
        <v>1822</v>
      </c>
      <c r="D46" s="70">
        <v>3767</v>
      </c>
      <c r="E46" s="84">
        <v>1783</v>
      </c>
      <c r="F46" s="84">
        <v>1984</v>
      </c>
      <c r="G46" s="56"/>
      <c r="H46" s="96"/>
      <c r="I46" s="96" t="s">
        <v>106</v>
      </c>
      <c r="J46" s="96" t="s">
        <v>107</v>
      </c>
      <c r="K46" s="96" t="s">
        <v>108</v>
      </c>
      <c r="L46" s="56"/>
    </row>
    <row r="47" spans="1:12" ht="12.75" customHeight="1" x14ac:dyDescent="0.15">
      <c r="A47" s="158"/>
      <c r="B47" s="69" t="s">
        <v>179</v>
      </c>
      <c r="C47" s="84">
        <v>1590</v>
      </c>
      <c r="D47" s="70">
        <v>3275</v>
      </c>
      <c r="E47" s="84">
        <v>1509</v>
      </c>
      <c r="F47" s="84">
        <v>1766</v>
      </c>
      <c r="G47" s="56"/>
      <c r="H47" s="69" t="s">
        <v>162</v>
      </c>
      <c r="I47" s="73">
        <v>7144</v>
      </c>
      <c r="J47" s="73">
        <v>4009</v>
      </c>
      <c r="K47" s="73">
        <v>3135</v>
      </c>
      <c r="L47" s="56"/>
    </row>
    <row r="48" spans="1:12" ht="12.75" customHeight="1" x14ac:dyDescent="0.15">
      <c r="A48" s="158"/>
      <c r="B48" s="69" t="s">
        <v>180</v>
      </c>
      <c r="C48" s="84">
        <v>908</v>
      </c>
      <c r="D48" s="70">
        <v>2251</v>
      </c>
      <c r="E48" s="84">
        <v>1037</v>
      </c>
      <c r="F48" s="84">
        <v>1214</v>
      </c>
      <c r="G48" s="56"/>
      <c r="H48" s="69" t="s">
        <v>164</v>
      </c>
      <c r="I48" s="73">
        <v>7162</v>
      </c>
      <c r="J48" s="73">
        <v>4043</v>
      </c>
      <c r="K48" s="73">
        <v>3119</v>
      </c>
      <c r="L48" s="56"/>
    </row>
    <row r="49" spans="1:12" ht="12.75" customHeight="1" x14ac:dyDescent="0.15">
      <c r="A49" s="158"/>
      <c r="B49" s="69" t="s">
        <v>181</v>
      </c>
      <c r="C49" s="84">
        <v>738</v>
      </c>
      <c r="D49" s="70">
        <v>2301</v>
      </c>
      <c r="E49" s="84">
        <v>1145</v>
      </c>
      <c r="F49" s="84">
        <v>1156</v>
      </c>
      <c r="G49" s="56"/>
      <c r="H49" s="69" t="s">
        <v>166</v>
      </c>
      <c r="I49" s="73">
        <v>1283</v>
      </c>
      <c r="J49" s="73">
        <v>648</v>
      </c>
      <c r="K49" s="73">
        <v>635</v>
      </c>
      <c r="L49" s="56"/>
    </row>
    <row r="50" spans="1:12" ht="12.75" customHeight="1" thickBot="1" x14ac:dyDescent="0.2">
      <c r="A50" s="158"/>
      <c r="B50" s="63" t="s">
        <v>182</v>
      </c>
      <c r="C50" s="84">
        <v>603</v>
      </c>
      <c r="D50" s="70">
        <v>1703</v>
      </c>
      <c r="E50" s="84">
        <v>801</v>
      </c>
      <c r="F50" s="84">
        <v>902</v>
      </c>
      <c r="G50" s="56"/>
      <c r="H50" s="97" t="s">
        <v>168</v>
      </c>
      <c r="I50" s="98">
        <v>2957</v>
      </c>
      <c r="J50" s="98">
        <v>1451</v>
      </c>
      <c r="K50" s="98">
        <v>1506</v>
      </c>
      <c r="L50" s="56"/>
    </row>
    <row r="51" spans="1:12" ht="12.75" customHeight="1" thickTop="1" x14ac:dyDescent="0.15">
      <c r="A51" s="158"/>
      <c r="B51" s="69" t="s">
        <v>183</v>
      </c>
      <c r="C51" s="84">
        <v>1182</v>
      </c>
      <c r="D51" s="70">
        <v>2841</v>
      </c>
      <c r="E51" s="84">
        <v>1392</v>
      </c>
      <c r="F51" s="84">
        <v>1449</v>
      </c>
      <c r="G51" s="56"/>
      <c r="H51" s="65" t="s">
        <v>170</v>
      </c>
      <c r="I51" s="99">
        <v>-18</v>
      </c>
      <c r="J51" s="99">
        <v>-34</v>
      </c>
      <c r="K51" s="99">
        <v>16</v>
      </c>
      <c r="L51" s="56"/>
    </row>
    <row r="52" spans="1:12" ht="12.75" customHeight="1" x14ac:dyDescent="0.15">
      <c r="A52" s="159"/>
      <c r="B52" s="69" t="s">
        <v>184</v>
      </c>
      <c r="C52" s="84">
        <v>749</v>
      </c>
      <c r="D52" s="70">
        <v>1987</v>
      </c>
      <c r="E52" s="84">
        <v>886</v>
      </c>
      <c r="F52" s="84">
        <v>1101</v>
      </c>
      <c r="G52" s="56"/>
      <c r="H52" s="69" t="s">
        <v>172</v>
      </c>
      <c r="I52" s="73">
        <v>-1674</v>
      </c>
      <c r="J52" s="73">
        <v>-803</v>
      </c>
      <c r="K52" s="73">
        <v>-871</v>
      </c>
      <c r="L52" s="56"/>
    </row>
    <row r="53" spans="1:12" ht="12.75" customHeight="1" x14ac:dyDescent="0.15">
      <c r="A53" s="157" t="s">
        <v>185</v>
      </c>
      <c r="B53" s="79" t="s">
        <v>186</v>
      </c>
      <c r="C53" s="85">
        <v>14359</v>
      </c>
      <c r="D53" s="80">
        <v>33518</v>
      </c>
      <c r="E53" s="80">
        <v>15720</v>
      </c>
      <c r="F53" s="80">
        <v>17798</v>
      </c>
      <c r="G53" s="56"/>
      <c r="H53" s="69" t="s">
        <v>174</v>
      </c>
      <c r="I53" s="73">
        <v>-1692</v>
      </c>
      <c r="J53" s="73">
        <v>-837</v>
      </c>
      <c r="K53" s="73">
        <v>-855</v>
      </c>
      <c r="L53" s="56"/>
    </row>
    <row r="54" spans="1:12" ht="12.75" customHeight="1" x14ac:dyDescent="0.15">
      <c r="A54" s="158"/>
      <c r="B54" s="69" t="s">
        <v>187</v>
      </c>
      <c r="C54" s="84">
        <v>6581</v>
      </c>
      <c r="D54" s="70">
        <v>14825</v>
      </c>
      <c r="E54" s="84">
        <v>6895</v>
      </c>
      <c r="F54" s="84">
        <v>7930</v>
      </c>
      <c r="G54" s="56"/>
      <c r="H54" s="56"/>
      <c r="I54" s="100"/>
      <c r="J54" s="100"/>
      <c r="K54" s="100"/>
      <c r="L54" s="56"/>
    </row>
    <row r="55" spans="1:12" ht="12.75" customHeight="1" x14ac:dyDescent="0.15">
      <c r="A55" s="158"/>
      <c r="B55" s="69" t="s">
        <v>188</v>
      </c>
      <c r="C55" s="84">
        <v>5537</v>
      </c>
      <c r="D55" s="70">
        <v>12726</v>
      </c>
      <c r="E55" s="84">
        <v>6101</v>
      </c>
      <c r="F55" s="84">
        <v>6625</v>
      </c>
      <c r="G55" s="56"/>
      <c r="H55" s="57" t="s">
        <v>189</v>
      </c>
      <c r="I55" s="100"/>
      <c r="J55" s="100"/>
      <c r="K55" s="100"/>
      <c r="L55" s="56"/>
    </row>
    <row r="56" spans="1:12" ht="12.75" customHeight="1" x14ac:dyDescent="0.15">
      <c r="A56" s="158"/>
      <c r="B56" s="69" t="s">
        <v>190</v>
      </c>
      <c r="C56" s="84">
        <v>870</v>
      </c>
      <c r="D56" s="70">
        <v>2521</v>
      </c>
      <c r="E56" s="84">
        <v>1117</v>
      </c>
      <c r="F56" s="84">
        <v>1404</v>
      </c>
      <c r="G56" s="56"/>
      <c r="H56" s="96"/>
      <c r="I56" s="96" t="s">
        <v>106</v>
      </c>
      <c r="J56" s="96" t="s">
        <v>107</v>
      </c>
      <c r="K56" s="96" t="s">
        <v>108</v>
      </c>
      <c r="L56" s="56"/>
    </row>
    <row r="57" spans="1:12" ht="12.75" customHeight="1" x14ac:dyDescent="0.15">
      <c r="A57" s="158"/>
      <c r="B57" s="69" t="s">
        <v>191</v>
      </c>
      <c r="C57" s="84">
        <v>641</v>
      </c>
      <c r="D57" s="70">
        <v>1682</v>
      </c>
      <c r="E57" s="84">
        <v>778</v>
      </c>
      <c r="F57" s="84">
        <v>904</v>
      </c>
      <c r="G57" s="56"/>
      <c r="H57" s="69" t="s">
        <v>162</v>
      </c>
      <c r="I57" s="73">
        <v>53361</v>
      </c>
      <c r="J57" s="73">
        <v>29667</v>
      </c>
      <c r="K57" s="73">
        <v>23694</v>
      </c>
      <c r="L57" s="56"/>
    </row>
    <row r="58" spans="1:12" ht="12.75" customHeight="1" x14ac:dyDescent="0.15">
      <c r="A58" s="159"/>
      <c r="B58" s="59" t="s">
        <v>192</v>
      </c>
      <c r="C58" s="89">
        <v>730</v>
      </c>
      <c r="D58" s="87">
        <v>1764</v>
      </c>
      <c r="E58" s="89">
        <v>829</v>
      </c>
      <c r="F58" s="89">
        <v>935</v>
      </c>
      <c r="G58" s="56"/>
      <c r="H58" s="69" t="s">
        <v>164</v>
      </c>
      <c r="I58" s="73">
        <v>56194</v>
      </c>
      <c r="J58" s="73">
        <v>30813</v>
      </c>
      <c r="K58" s="73">
        <v>25381</v>
      </c>
      <c r="L58" s="56"/>
    </row>
    <row r="59" spans="1:12" ht="12.75" customHeight="1" x14ac:dyDescent="0.15">
      <c r="A59" s="162" t="s">
        <v>193</v>
      </c>
      <c r="B59" s="92" t="s">
        <v>194</v>
      </c>
      <c r="C59" s="91">
        <v>20565</v>
      </c>
      <c r="D59" s="91">
        <v>48480</v>
      </c>
      <c r="E59" s="91">
        <v>22683</v>
      </c>
      <c r="F59" s="91">
        <v>25797</v>
      </c>
      <c r="G59" s="56"/>
      <c r="H59" s="69" t="s">
        <v>166</v>
      </c>
      <c r="I59" s="73">
        <v>11344</v>
      </c>
      <c r="J59" s="73">
        <v>5798</v>
      </c>
      <c r="K59" s="73">
        <v>5546</v>
      </c>
      <c r="L59" s="56"/>
    </row>
    <row r="60" spans="1:12" ht="12.75" customHeight="1" thickBot="1" x14ac:dyDescent="0.2">
      <c r="A60" s="163"/>
      <c r="B60" s="69" t="s">
        <v>195</v>
      </c>
      <c r="C60" s="83">
        <v>2391</v>
      </c>
      <c r="D60" s="83">
        <v>5307</v>
      </c>
      <c r="E60" s="83">
        <v>2447</v>
      </c>
      <c r="F60" s="83">
        <v>2860</v>
      </c>
      <c r="G60" s="56"/>
      <c r="H60" s="97" t="s">
        <v>168</v>
      </c>
      <c r="I60" s="98">
        <v>22380</v>
      </c>
      <c r="J60" s="98">
        <v>11122</v>
      </c>
      <c r="K60" s="98">
        <v>11258</v>
      </c>
      <c r="L60" s="56"/>
    </row>
    <row r="61" spans="1:12" ht="12.75" customHeight="1" thickTop="1" x14ac:dyDescent="0.15">
      <c r="A61" s="163"/>
      <c r="B61" s="69" t="s">
        <v>196</v>
      </c>
      <c r="C61" s="83">
        <v>2160</v>
      </c>
      <c r="D61" s="83">
        <v>4879</v>
      </c>
      <c r="E61" s="83">
        <v>2268</v>
      </c>
      <c r="F61" s="83">
        <v>2611</v>
      </c>
      <c r="G61" s="56"/>
      <c r="H61" s="65" t="s">
        <v>170</v>
      </c>
      <c r="I61" s="99">
        <v>-2833</v>
      </c>
      <c r="J61" s="99">
        <v>-1146</v>
      </c>
      <c r="K61" s="99">
        <v>-1687</v>
      </c>
      <c r="L61" s="56"/>
    </row>
    <row r="62" spans="1:12" ht="12.75" customHeight="1" x14ac:dyDescent="0.15">
      <c r="A62" s="163"/>
      <c r="B62" s="69" t="s">
        <v>197</v>
      </c>
      <c r="C62" s="83">
        <v>513</v>
      </c>
      <c r="D62" s="83">
        <v>1203</v>
      </c>
      <c r="E62" s="83">
        <v>595</v>
      </c>
      <c r="F62" s="83">
        <v>608</v>
      </c>
      <c r="G62" s="56"/>
      <c r="H62" s="69" t="s">
        <v>172</v>
      </c>
      <c r="I62" s="73">
        <v>-11036</v>
      </c>
      <c r="J62" s="73">
        <v>-5324</v>
      </c>
      <c r="K62" s="73">
        <v>-5712</v>
      </c>
      <c r="L62" s="56"/>
    </row>
    <row r="63" spans="1:12" ht="12.75" customHeight="1" x14ac:dyDescent="0.15">
      <c r="A63" s="163"/>
      <c r="B63" s="69" t="s">
        <v>198</v>
      </c>
      <c r="C63" s="83">
        <v>421</v>
      </c>
      <c r="D63" s="83">
        <v>868</v>
      </c>
      <c r="E63" s="83">
        <v>406</v>
      </c>
      <c r="F63" s="83">
        <v>462</v>
      </c>
      <c r="G63" s="56"/>
      <c r="H63" s="69" t="s">
        <v>174</v>
      </c>
      <c r="I63" s="73">
        <v>-13869</v>
      </c>
      <c r="J63" s="73">
        <v>-6470</v>
      </c>
      <c r="K63" s="73">
        <v>-7399</v>
      </c>
      <c r="L63" s="56"/>
    </row>
    <row r="64" spans="1:12" ht="12.75" customHeight="1" x14ac:dyDescent="0.15">
      <c r="A64" s="163"/>
      <c r="B64" s="69" t="s">
        <v>199</v>
      </c>
      <c r="C64" s="83">
        <v>1264</v>
      </c>
      <c r="D64" s="83">
        <v>2681</v>
      </c>
      <c r="E64" s="83">
        <v>1220</v>
      </c>
      <c r="F64" s="83">
        <v>1461</v>
      </c>
      <c r="G64" s="56"/>
      <c r="H64" s="56"/>
      <c r="I64" s="56"/>
      <c r="J64" s="56"/>
      <c r="K64" s="56"/>
      <c r="L64" s="56"/>
    </row>
    <row r="65" spans="1:17" ht="12.75" customHeight="1" x14ac:dyDescent="0.15">
      <c r="A65" s="163"/>
      <c r="B65" s="69" t="s">
        <v>200</v>
      </c>
      <c r="C65" s="83">
        <v>521</v>
      </c>
      <c r="D65" s="83">
        <v>1245</v>
      </c>
      <c r="E65" s="83">
        <v>616</v>
      </c>
      <c r="F65" s="83">
        <v>629</v>
      </c>
      <c r="G65" s="56"/>
      <c r="H65" s="56"/>
      <c r="I65" s="56"/>
      <c r="J65" s="56"/>
      <c r="K65" s="56"/>
      <c r="L65" s="56"/>
    </row>
    <row r="66" spans="1:17" ht="12.75" customHeight="1" x14ac:dyDescent="0.15">
      <c r="A66" s="163"/>
      <c r="B66" s="69" t="s">
        <v>201</v>
      </c>
      <c r="C66" s="83">
        <v>5500</v>
      </c>
      <c r="D66" s="83">
        <v>12477</v>
      </c>
      <c r="E66" s="83">
        <v>5889</v>
      </c>
      <c r="F66" s="83">
        <v>6588</v>
      </c>
      <c r="G66" s="56"/>
      <c r="H66" s="57" t="s">
        <v>202</v>
      </c>
      <c r="I66" s="56"/>
      <c r="J66" s="56"/>
      <c r="K66" s="56"/>
      <c r="L66" s="56"/>
    </row>
    <row r="67" spans="1:17" ht="13.5" x14ac:dyDescent="0.15">
      <c r="A67" s="163"/>
      <c r="B67" s="69" t="s">
        <v>203</v>
      </c>
      <c r="C67" s="83">
        <v>2630</v>
      </c>
      <c r="D67" s="83">
        <v>6311</v>
      </c>
      <c r="E67" s="83">
        <v>2923</v>
      </c>
      <c r="F67" s="83">
        <v>3388</v>
      </c>
      <c r="G67" s="56"/>
      <c r="H67" s="57" t="s">
        <v>204</v>
      </c>
      <c r="I67" s="56"/>
      <c r="J67" s="56"/>
      <c r="K67" s="56"/>
      <c r="L67" s="56"/>
    </row>
    <row r="68" spans="1:17" ht="13.5" x14ac:dyDescent="0.15">
      <c r="A68" s="163"/>
      <c r="B68" s="69" t="s">
        <v>205</v>
      </c>
      <c r="C68" s="83">
        <v>3185</v>
      </c>
      <c r="D68" s="83">
        <v>7971</v>
      </c>
      <c r="E68" s="83">
        <v>3730</v>
      </c>
      <c r="F68" s="83">
        <v>4241</v>
      </c>
      <c r="G68" s="56"/>
      <c r="H68" s="57" t="s">
        <v>206</v>
      </c>
      <c r="I68" s="56"/>
      <c r="J68" s="56"/>
      <c r="K68" s="56"/>
      <c r="L68" s="56"/>
    </row>
    <row r="69" spans="1:17" ht="13.5" x14ac:dyDescent="0.15">
      <c r="A69" s="163"/>
      <c r="B69" s="86" t="s">
        <v>207</v>
      </c>
      <c r="C69" s="83">
        <v>707</v>
      </c>
      <c r="D69" s="83">
        <v>1710</v>
      </c>
      <c r="E69" s="83">
        <v>823</v>
      </c>
      <c r="F69" s="83">
        <v>887</v>
      </c>
      <c r="G69" s="95"/>
      <c r="H69" s="57" t="s">
        <v>208</v>
      </c>
      <c r="I69" s="56"/>
      <c r="J69" s="56"/>
      <c r="K69" s="56"/>
      <c r="L69" s="95"/>
    </row>
    <row r="70" spans="1:17" ht="13.5" x14ac:dyDescent="0.15">
      <c r="A70" s="163"/>
      <c r="B70" s="69" t="s">
        <v>209</v>
      </c>
      <c r="C70" s="83">
        <v>374</v>
      </c>
      <c r="D70" s="83">
        <v>1269</v>
      </c>
      <c r="E70" s="83">
        <v>535</v>
      </c>
      <c r="F70" s="83">
        <v>734</v>
      </c>
      <c r="G70" s="95"/>
      <c r="H70" s="102" t="s">
        <v>210</v>
      </c>
      <c r="I70" s="95"/>
      <c r="J70" s="95"/>
      <c r="K70" s="95"/>
      <c r="L70" s="95"/>
    </row>
    <row r="71" spans="1:17" s="104" customFormat="1" ht="13.5" x14ac:dyDescent="0.15">
      <c r="A71" s="163"/>
      <c r="B71" s="103" t="s">
        <v>211</v>
      </c>
      <c r="C71" s="83">
        <v>566</v>
      </c>
      <c r="D71" s="83">
        <v>1586</v>
      </c>
      <c r="E71" s="83">
        <v>751</v>
      </c>
      <c r="F71" s="83">
        <v>835</v>
      </c>
      <c r="G71" s="95"/>
      <c r="H71" s="102" t="s">
        <v>212</v>
      </c>
      <c r="I71" s="95"/>
      <c r="J71" s="95"/>
      <c r="K71" s="95"/>
      <c r="L71" s="95"/>
      <c r="M71" s="52"/>
      <c r="N71" s="52"/>
      <c r="O71" s="52"/>
      <c r="P71" s="52"/>
      <c r="Q71" s="52"/>
    </row>
    <row r="72" spans="1:17" s="104" customFormat="1" ht="13.5" x14ac:dyDescent="0.15">
      <c r="A72" s="164"/>
      <c r="B72" s="103" t="s">
        <v>213</v>
      </c>
      <c r="C72" s="83">
        <v>333</v>
      </c>
      <c r="D72" s="83">
        <v>973</v>
      </c>
      <c r="E72" s="83">
        <v>480</v>
      </c>
      <c r="F72" s="83">
        <v>493</v>
      </c>
      <c r="G72" s="95"/>
      <c r="H72" s="105"/>
      <c r="I72" s="95"/>
      <c r="J72" s="95"/>
      <c r="K72" s="95"/>
      <c r="L72" s="95"/>
    </row>
    <row r="73" spans="1:17" s="104" customFormat="1" ht="13.5" x14ac:dyDescent="0.15">
      <c r="H73" s="106"/>
    </row>
    <row r="74" spans="1:17" x14ac:dyDescent="0.15">
      <c r="B74" s="104"/>
      <c r="C74" s="104"/>
      <c r="D74" s="104"/>
      <c r="E74" s="104"/>
      <c r="F74" s="104"/>
    </row>
  </sheetData>
  <mergeCells count="23">
    <mergeCell ref="J7:L7"/>
    <mergeCell ref="A32:A52"/>
    <mergeCell ref="G32:H32"/>
    <mergeCell ref="A53:A58"/>
    <mergeCell ref="A59:A72"/>
    <mergeCell ref="J12:L12"/>
    <mergeCell ref="A14:B15"/>
    <mergeCell ref="C14:C15"/>
    <mergeCell ref="D14:D15"/>
    <mergeCell ref="E14:E15"/>
    <mergeCell ref="F14:F15"/>
    <mergeCell ref="G14:G30"/>
    <mergeCell ref="A16:A31"/>
    <mergeCell ref="G31:H31"/>
    <mergeCell ref="A12:B13"/>
    <mergeCell ref="C12:C13"/>
    <mergeCell ref="G12:H13"/>
    <mergeCell ref="I12:I13"/>
    <mergeCell ref="E1:H2"/>
    <mergeCell ref="B7:B8"/>
    <mergeCell ref="C7:C8"/>
    <mergeCell ref="I7:I8"/>
    <mergeCell ref="D12:F12"/>
  </mergeCells>
  <phoneticPr fontId="2"/>
  <printOptions horizontalCentered="1" verticalCentered="1"/>
  <pageMargins left="0.25" right="0.25" top="0.75" bottom="0.75" header="0.3" footer="0.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R07版</vt:lpstr>
      <vt:lpstr>r3.10.1</vt:lpstr>
      <vt:lpstr>r3.10.1!Print_Area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2023-04-18T06:16:57Z</cp:lastPrinted>
  <dcterms:created xsi:type="dcterms:W3CDTF">2008-03-04T01:48:04Z</dcterms:created>
  <dcterms:modified xsi:type="dcterms:W3CDTF">2026-04-14T07:56:19Z</dcterms:modified>
</cp:coreProperties>
</file>