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統計書\R7年度\ホームページ\5農林漁業\1最新\"/>
    </mc:Choice>
  </mc:AlternateContent>
  <bookViews>
    <workbookView xWindow="90" yWindow="45" windowWidth="18315" windowHeight="9705"/>
  </bookViews>
  <sheets>
    <sheet name="R07版" sheetId="1" r:id="rId1"/>
    <sheet name="令和２年２月１日現在人口世帯表" sheetId="6" state="hidden" r:id="rId2"/>
    <sheet name="総農家数" sheetId="2" state="hidden" r:id="rId3"/>
    <sheet name="農業従事者数" sheetId="3" state="hidden" r:id="rId4"/>
    <sheet name="経営耕地" sheetId="5" state="hidden" r:id="rId5"/>
  </sheets>
  <calcPr calcId="162913"/>
</workbook>
</file>

<file path=xl/calcChain.xml><?xml version="1.0" encoding="utf-8"?>
<calcChain xmlns="http://schemas.openxmlformats.org/spreadsheetml/2006/main">
  <c r="B7" i="1" l="1"/>
  <c r="B8" i="1"/>
  <c r="B9" i="1"/>
  <c r="B10" i="1"/>
  <c r="B16" i="1"/>
  <c r="F16" i="1" l="1"/>
  <c r="O16" i="1"/>
  <c r="N16" i="1"/>
  <c r="M16" i="1"/>
  <c r="L16" i="1"/>
  <c r="H16" i="1"/>
  <c r="L7" i="1"/>
  <c r="L8" i="1"/>
  <c r="L9" i="1"/>
  <c r="L10" i="1"/>
</calcChain>
</file>

<file path=xl/sharedStrings.xml><?xml version="1.0" encoding="utf-8"?>
<sst xmlns="http://schemas.openxmlformats.org/spreadsheetml/2006/main" count="1224" uniqueCount="309">
  <si>
    <t>農家人口</t>
    <rPh sb="0" eb="2">
      <t>ノウカ</t>
    </rPh>
    <rPh sb="2" eb="4">
      <t>ジンコウ</t>
    </rPh>
    <phoneticPr fontId="1"/>
  </si>
  <si>
    <t>田</t>
    <rPh sb="0" eb="1">
      <t>タ</t>
    </rPh>
    <phoneticPr fontId="1"/>
  </si>
  <si>
    <t>樹園地</t>
    <rPh sb="0" eb="1">
      <t>ジュ</t>
    </rPh>
    <rPh sb="1" eb="3">
      <t>エンチ</t>
    </rPh>
    <phoneticPr fontId="1"/>
  </si>
  <si>
    <t>畑</t>
    <rPh sb="0" eb="1">
      <t>ハタケ</t>
    </rPh>
    <phoneticPr fontId="1"/>
  </si>
  <si>
    <t>平成２年</t>
    <rPh sb="0" eb="2">
      <t>ヘイセイ</t>
    </rPh>
    <rPh sb="3" eb="4">
      <t>ネン</t>
    </rPh>
    <phoneticPr fontId="1"/>
  </si>
  <si>
    <t>各年２月１日現在</t>
    <rPh sb="0" eb="2">
      <t>カクネン</t>
    </rPh>
    <rPh sb="3" eb="4">
      <t>ガツ</t>
    </rPh>
    <rPh sb="5" eb="6">
      <t>ニチ</t>
    </rPh>
    <rPh sb="6" eb="8">
      <t>ゲンザイ</t>
    </rPh>
    <phoneticPr fontId="1"/>
  </si>
  <si>
    <t>総数</t>
    <phoneticPr fontId="1"/>
  </si>
  <si>
    <t>専業</t>
    <phoneticPr fontId="1"/>
  </si>
  <si>
    <t>７</t>
    <phoneticPr fontId="1"/>
  </si>
  <si>
    <t>12</t>
    <phoneticPr fontId="1"/>
  </si>
  <si>
    <t>年次</t>
    <rPh sb="0" eb="1">
      <t>トシ</t>
    </rPh>
    <rPh sb="1" eb="2">
      <t>ツギ</t>
    </rPh>
    <phoneticPr fontId="1"/>
  </si>
  <si>
    <t>農家数</t>
    <rPh sb="0" eb="1">
      <t>ノウ</t>
    </rPh>
    <rPh sb="1" eb="2">
      <t>イエ</t>
    </rPh>
    <rPh sb="2" eb="3">
      <t>スウ</t>
    </rPh>
    <phoneticPr fontId="1"/>
  </si>
  <si>
    <t>実　　　数　（戸）</t>
    <rPh sb="0" eb="5">
      <t>ジッスウ</t>
    </rPh>
    <rPh sb="7" eb="8">
      <t>コ</t>
    </rPh>
    <phoneticPr fontId="1"/>
  </si>
  <si>
    <t>農家率
（％）</t>
    <rPh sb="2" eb="3">
      <t>リツ</t>
    </rPh>
    <phoneticPr fontId="1"/>
  </si>
  <si>
    <t>総数</t>
    <rPh sb="0" eb="1">
      <t>フサ</t>
    </rPh>
    <rPh sb="1" eb="2">
      <t>カズ</t>
    </rPh>
    <phoneticPr fontId="1"/>
  </si>
  <si>
    <t>一種兼業</t>
    <rPh sb="0" eb="2">
      <t>イッシュ</t>
    </rPh>
    <rPh sb="2" eb="4">
      <t>ケンギョウ</t>
    </rPh>
    <phoneticPr fontId="1"/>
  </si>
  <si>
    <t>二種兼業</t>
    <rPh sb="0" eb="2">
      <t>ニシュ</t>
    </rPh>
    <rPh sb="2" eb="4">
      <t>ケンギョウ</t>
    </rPh>
    <phoneticPr fontId="1"/>
  </si>
  <si>
    <t>農業人口</t>
    <rPh sb="0" eb="1">
      <t>ノウ</t>
    </rPh>
    <rPh sb="1" eb="2">
      <t>ギョウ</t>
    </rPh>
    <rPh sb="2" eb="4">
      <t>ジンコウ</t>
    </rPh>
    <phoneticPr fontId="1"/>
  </si>
  <si>
    <t>17</t>
    <phoneticPr fontId="1"/>
  </si>
  <si>
    <t>出稼者数
（人）</t>
    <rPh sb="0" eb="1">
      <t>デ</t>
    </rPh>
    <rPh sb="1" eb="2">
      <t>カセギ</t>
    </rPh>
    <rPh sb="2" eb="3">
      <t>シャ</t>
    </rPh>
    <rPh sb="3" eb="4">
      <t>スウ</t>
    </rPh>
    <phoneticPr fontId="1"/>
  </si>
  <si>
    <t>農業
従事者</t>
    <rPh sb="0" eb="1">
      <t>ノウ</t>
    </rPh>
    <rPh sb="1" eb="2">
      <t>ギョウ</t>
    </rPh>
    <rPh sb="3" eb="4">
      <t>ジュウ</t>
    </rPh>
    <phoneticPr fontId="1"/>
  </si>
  <si>
    <t>経 営 耕 地 面 積 (ha)</t>
    <phoneticPr fontId="1"/>
  </si>
  <si>
    <t>農家
人口率
（％）</t>
    <rPh sb="0" eb="2">
      <t>ノウカ</t>
    </rPh>
    <rPh sb="3" eb="5">
      <t>ジンコウ</t>
    </rPh>
    <phoneticPr fontId="1"/>
  </si>
  <si>
    <t>…</t>
    <phoneticPr fontId="1"/>
  </si>
  <si>
    <t>…</t>
    <phoneticPr fontId="1"/>
  </si>
  <si>
    <t>農業就業
人口</t>
    <rPh sb="0" eb="2">
      <t>ノウギョウ</t>
    </rPh>
    <rPh sb="2" eb="4">
      <t>シュウギョウ</t>
    </rPh>
    <phoneticPr fontId="1"/>
  </si>
  <si>
    <t>22</t>
    <phoneticPr fontId="1"/>
  </si>
  <si>
    <t>…</t>
    <phoneticPr fontId="1"/>
  </si>
  <si>
    <t>27</t>
    <phoneticPr fontId="1"/>
  </si>
  <si>
    <t>…</t>
  </si>
  <si>
    <t>令和２年</t>
    <rPh sb="0" eb="2">
      <t>レイワ</t>
    </rPh>
    <rPh sb="3" eb="4">
      <t>ネン</t>
    </rPh>
    <phoneticPr fontId="1"/>
  </si>
  <si>
    <t>１　世　帯</t>
  </si>
  <si>
    <t>新旧市区町村別</t>
  </si>
  <si>
    <t>（１）総農家数</t>
  </si>
  <si>
    <t>総農家数</t>
  </si>
  <si>
    <t>販売農家</t>
  </si>
  <si>
    <t>自給的農家</t>
  </si>
  <si>
    <t>法人化している</t>
  </si>
  <si>
    <t>基本指標</t>
  </si>
  <si>
    <t>都道府県名
（振興局名）</t>
  </si>
  <si>
    <t>新市区町村名</t>
  </si>
  <si>
    <t>旧市区町村名</t>
  </si>
  <si>
    <t>都道府県</t>
  </si>
  <si>
    <t>振興局</t>
  </si>
  <si>
    <t>市区町村</t>
  </si>
  <si>
    <t>旧市区町村</t>
  </si>
  <si>
    <t>（戸）</t>
  </si>
  <si>
    <t>&lt;1&gt;</t>
  </si>
  <si>
    <t>&lt;2&gt;</t>
  </si>
  <si>
    <t>&lt;3&gt;</t>
  </si>
  <si>
    <t>&lt;4&gt;</t>
  </si>
  <si>
    <t>05</t>
  </si>
  <si>
    <t>00</t>
  </si>
  <si>
    <t>000</t>
  </si>
  <si>
    <t>秋田県</t>
  </si>
  <si>
    <t>201</t>
  </si>
  <si>
    <t>秋田市</t>
  </si>
  <si>
    <t>01</t>
  </si>
  <si>
    <t>-</t>
  </si>
  <si>
    <t>02</t>
  </si>
  <si>
    <t>太平村</t>
  </si>
  <si>
    <t>03</t>
  </si>
  <si>
    <t>外旭川村</t>
  </si>
  <si>
    <t>04</t>
  </si>
  <si>
    <t>飯島村</t>
  </si>
  <si>
    <t>下新城村</t>
  </si>
  <si>
    <t>06</t>
  </si>
  <si>
    <t>上新城村</t>
  </si>
  <si>
    <t>07</t>
  </si>
  <si>
    <t>浜田村</t>
  </si>
  <si>
    <t>08</t>
  </si>
  <si>
    <t>豊岩村</t>
  </si>
  <si>
    <t>09</t>
  </si>
  <si>
    <t>仁井田村</t>
  </si>
  <si>
    <t>10</t>
  </si>
  <si>
    <t>四ツ小屋村</t>
  </si>
  <si>
    <t>11</t>
  </si>
  <si>
    <t>上北手村</t>
  </si>
  <si>
    <t>12</t>
  </si>
  <si>
    <t>下北手村</t>
  </si>
  <si>
    <t>13</t>
  </si>
  <si>
    <t>下浜村</t>
  </si>
  <si>
    <t>14</t>
  </si>
  <si>
    <t>金足村２－１</t>
  </si>
  <si>
    <t>15</t>
  </si>
  <si>
    <t>和田町</t>
  </si>
  <si>
    <t>16</t>
  </si>
  <si>
    <t>岩見三内村</t>
  </si>
  <si>
    <t>17</t>
  </si>
  <si>
    <t>戸米川村</t>
  </si>
  <si>
    <t>18</t>
  </si>
  <si>
    <t>種平村</t>
  </si>
  <si>
    <t>19</t>
  </si>
  <si>
    <t>大正寺村</t>
  </si>
  <si>
    <t>20</t>
  </si>
  <si>
    <t>川添村</t>
  </si>
  <si>
    <t>10　世帯員の状況（個人経営体）</t>
  </si>
  <si>
    <t>（９）年齢階層別の農業従事者数（自営農業に従事した世帯員数）</t>
  </si>
  <si>
    <t>男　女　計</t>
  </si>
  <si>
    <t>男</t>
  </si>
  <si>
    <t>女</t>
  </si>
  <si>
    <t>計</t>
  </si>
  <si>
    <t>15 ～ 19歳</t>
  </si>
  <si>
    <t>20 ～ 24</t>
  </si>
  <si>
    <t>25 ～ 29</t>
  </si>
  <si>
    <t>30 ～ 34</t>
  </si>
  <si>
    <t>35 ～ 39</t>
  </si>
  <si>
    <t>40 ～ 44</t>
  </si>
  <si>
    <t>45 ～ 49</t>
  </si>
  <si>
    <t>50 ～ 54</t>
  </si>
  <si>
    <t>55 ～ 59</t>
  </si>
  <si>
    <t>60 ～ 64</t>
  </si>
  <si>
    <t>65 ～ 69</t>
  </si>
  <si>
    <t xml:space="preserve">70 ～ 74 </t>
  </si>
  <si>
    <t>75 ～ 79</t>
  </si>
  <si>
    <t>80 ～ 84</t>
  </si>
  <si>
    <t>85歳以上</t>
  </si>
  <si>
    <t>（人）</t>
  </si>
  <si>
    <t>&lt;5&gt;</t>
  </si>
  <si>
    <t>&lt;6&gt;</t>
  </si>
  <si>
    <t>&lt;7&gt;</t>
  </si>
  <si>
    <t>&lt;8&gt;</t>
  </si>
  <si>
    <t>&lt;9&gt;</t>
  </si>
  <si>
    <t>&lt;10&gt;</t>
  </si>
  <si>
    <t>&lt;11&gt;</t>
  </si>
  <si>
    <t>&lt;12&gt;</t>
  </si>
  <si>
    <t>&lt;13&gt;</t>
  </si>
  <si>
    <t>&lt;14&gt;</t>
  </si>
  <si>
    <t>&lt;15&gt;</t>
  </si>
  <si>
    <t>&lt;16&gt;</t>
  </si>
  <si>
    <t>&lt;17&gt;</t>
  </si>
  <si>
    <t>&lt;18&gt;</t>
  </si>
  <si>
    <t>&lt;19&gt;</t>
  </si>
  <si>
    <t>&lt;20&gt;</t>
  </si>
  <si>
    <t>&lt;21&gt;</t>
  </si>
  <si>
    <t>&lt;22&gt;</t>
  </si>
  <si>
    <t>&lt;23&gt;</t>
  </si>
  <si>
    <t>&lt;24&gt;</t>
  </si>
  <si>
    <t>&lt;25&gt;</t>
  </si>
  <si>
    <t>&lt;26&gt;</t>
  </si>
  <si>
    <t>&lt;27&gt;</t>
  </si>
  <si>
    <t>&lt;28&gt;</t>
  </si>
  <si>
    <t>&lt;29&gt;</t>
  </si>
  <si>
    <t>&lt;30&gt;</t>
  </si>
  <si>
    <t>&lt;31&gt;</t>
  </si>
  <si>
    <t>&lt;32&gt;</t>
  </si>
  <si>
    <t>&lt;33&gt;</t>
  </si>
  <si>
    <t>&lt;34&gt;</t>
  </si>
  <si>
    <t>&lt;35&gt;</t>
  </si>
  <si>
    <t>&lt;36&gt;</t>
  </si>
  <si>
    <t>&lt;37&gt;</t>
  </si>
  <si>
    <t>&lt;38&gt;</t>
  </si>
  <si>
    <t>&lt;39&gt;</t>
  </si>
  <si>
    <t>&lt;40&gt;</t>
  </si>
  <si>
    <t>&lt;41&gt;</t>
  </si>
  <si>
    <t>&lt;42&gt;</t>
  </si>
  <si>
    <t>&lt;43&gt;</t>
  </si>
  <si>
    <t>&lt;44&gt;</t>
  </si>
  <si>
    <t>&lt;45&gt;</t>
  </si>
  <si>
    <t>&lt;46&gt;</t>
  </si>
  <si>
    <t>&lt;47&gt;</t>
  </si>
  <si>
    <t>&lt;48&gt;</t>
  </si>
  <si>
    <t>２　土　地</t>
  </si>
  <si>
    <t>（１）経営耕地の状況（経営耕地、うち所有、うち借入）</t>
  </si>
  <si>
    <t>田</t>
  </si>
  <si>
    <t>樹園地</t>
  </si>
  <si>
    <t>田に作付けた作物別面積</t>
  </si>
  <si>
    <t>畑のうち牧草専用地</t>
  </si>
  <si>
    <t>経営耕地
の あ る
経 営 体</t>
  </si>
  <si>
    <t>面　積</t>
  </si>
  <si>
    <t>うち所有している耕地</t>
  </si>
  <si>
    <t>うち借入している耕地</t>
  </si>
  <si>
    <t>水　　稲</t>
  </si>
  <si>
    <t>小　　麦</t>
  </si>
  <si>
    <t>大　　豆</t>
  </si>
  <si>
    <t>左記以外の雑穀・豆類等</t>
  </si>
  <si>
    <t>経営体数</t>
  </si>
  <si>
    <t>（経営体）</t>
  </si>
  <si>
    <t>（ａ）</t>
  </si>
  <si>
    <t>畑（樹園地を除く）</t>
    <phoneticPr fontId="7"/>
  </si>
  <si>
    <t>昭和50年</t>
    <rPh sb="0" eb="2">
      <t>ショウワ</t>
    </rPh>
    <rPh sb="4" eb="5">
      <t>ネン</t>
    </rPh>
    <phoneticPr fontId="1"/>
  </si>
  <si>
    <t>令和２年２月１日現在</t>
    <rPh sb="0" eb="2">
      <t>レイワ</t>
    </rPh>
    <rPh sb="3" eb="4">
      <t>ネン</t>
    </rPh>
    <rPh sb="5" eb="6">
      <t>ツキ</t>
    </rPh>
    <phoneticPr fontId="1"/>
  </si>
  <si>
    <t>　　　　　</t>
  </si>
  <si>
    <t>秋田市情報統計課</t>
    <rPh sb="3" eb="5">
      <t>ジョウホウ</t>
    </rPh>
    <rPh sb="5" eb="7">
      <t>トウケイ</t>
    </rPh>
    <rPh sb="7" eb="8">
      <t>カ</t>
    </rPh>
    <phoneticPr fontId="1"/>
  </si>
  <si>
    <t>○　前  月  対  比</t>
  </si>
  <si>
    <t>世 帯 数</t>
  </si>
  <si>
    <t>人   口</t>
  </si>
  <si>
    <t>人　　 　　　口</t>
  </si>
  <si>
    <t>ｋ㎡</t>
  </si>
  <si>
    <t>前 月 分</t>
  </si>
  <si>
    <t>増 減 数</t>
  </si>
  <si>
    <t>○　地区別人口世帯表</t>
    <rPh sb="2" eb="5">
      <t>チクベツ</t>
    </rPh>
    <rPh sb="5" eb="7">
      <t>ジンコウ</t>
    </rPh>
    <rPh sb="7" eb="10">
      <t>セタイヒョウ</t>
    </rPh>
    <phoneticPr fontId="1"/>
  </si>
  <si>
    <t>地  区  名</t>
  </si>
  <si>
    <t xml:space="preserve">   　 人　　　　　　口　　　</t>
  </si>
  <si>
    <t>人　　　 　　口</t>
  </si>
  <si>
    <t>人 口 計</t>
  </si>
  <si>
    <t>秋　田　市</t>
  </si>
  <si>
    <t>北部地域</t>
    <rPh sb="1" eb="2">
      <t>ブ</t>
    </rPh>
    <rPh sb="2" eb="4">
      <t>チイキ</t>
    </rPh>
    <phoneticPr fontId="1"/>
  </si>
  <si>
    <t>北部地域計</t>
    <rPh sb="2" eb="4">
      <t>チイキ</t>
    </rPh>
    <phoneticPr fontId="1"/>
  </si>
  <si>
    <t>寺      内</t>
  </si>
  <si>
    <t>中央地域</t>
    <rPh sb="1" eb="2">
      <t>オウ</t>
    </rPh>
    <rPh sb="2" eb="4">
      <t>チイキ</t>
    </rPh>
    <phoneticPr fontId="1"/>
  </si>
  <si>
    <t>中央地域計</t>
    <rPh sb="2" eb="4">
      <t>チイキ</t>
    </rPh>
    <phoneticPr fontId="1"/>
  </si>
  <si>
    <t>外  旭  川</t>
  </si>
  <si>
    <t>大　    町</t>
  </si>
  <si>
    <t>土崎港中央</t>
  </si>
  <si>
    <t>旭      北</t>
  </si>
  <si>
    <t>土崎港  東</t>
  </si>
  <si>
    <t>旭      南</t>
  </si>
  <si>
    <t>土崎港  西</t>
  </si>
  <si>
    <t>川      元</t>
  </si>
  <si>
    <t>土崎港  南</t>
  </si>
  <si>
    <t>川      尻</t>
  </si>
  <si>
    <t>土崎港  北</t>
  </si>
  <si>
    <t>山   　 王</t>
  </si>
  <si>
    <t>土崎港その他</t>
  </si>
  <si>
    <t>高      陽</t>
  </si>
  <si>
    <t>将軍野  東</t>
  </si>
  <si>
    <t>保  戸  野</t>
  </si>
  <si>
    <t>将軍野  南</t>
  </si>
  <si>
    <t>泉</t>
  </si>
  <si>
    <t>将軍野その他</t>
  </si>
  <si>
    <t>千      秋</t>
  </si>
  <si>
    <t>港      北</t>
  </si>
  <si>
    <t>中      通</t>
  </si>
  <si>
    <t>飯      島</t>
  </si>
  <si>
    <t>南      通</t>
  </si>
  <si>
    <t>金      足</t>
  </si>
  <si>
    <t>楢      山</t>
  </si>
  <si>
    <t>下  新  城</t>
  </si>
  <si>
    <t>茨      島</t>
  </si>
  <si>
    <t>上  新  城</t>
  </si>
  <si>
    <t>八      橋</t>
  </si>
  <si>
    <t>河　　　辺</t>
    <rPh sb="0" eb="1">
      <t>カワ</t>
    </rPh>
    <rPh sb="4" eb="5">
      <t>ヘン</t>
    </rPh>
    <phoneticPr fontId="1"/>
  </si>
  <si>
    <t>東部地域</t>
    <rPh sb="0" eb="2">
      <t>トウブ</t>
    </rPh>
    <rPh sb="2" eb="4">
      <t>チイキ</t>
    </rPh>
    <phoneticPr fontId="1"/>
  </si>
  <si>
    <t>東部地域計</t>
    <rPh sb="2" eb="4">
      <t>チイキ</t>
    </rPh>
    <phoneticPr fontId="1"/>
  </si>
  <si>
    <t>雄　　　和</t>
    <rPh sb="0" eb="1">
      <t>オス</t>
    </rPh>
    <rPh sb="4" eb="5">
      <t>ワ</t>
    </rPh>
    <phoneticPr fontId="1"/>
  </si>
  <si>
    <t>東      通</t>
  </si>
  <si>
    <t>手      形</t>
  </si>
  <si>
    <t>手 形（字）</t>
  </si>
  <si>
    <t>○　前月人口増減の内訳</t>
  </si>
  <si>
    <t>手  形  山</t>
  </si>
  <si>
    <t>泉（旭 川）</t>
  </si>
  <si>
    <t>転    入</t>
  </si>
  <si>
    <t>旭      川</t>
  </si>
  <si>
    <t>転    出</t>
  </si>
  <si>
    <t>新  藤  田</t>
  </si>
  <si>
    <t>出    生</t>
  </si>
  <si>
    <t>濁      川</t>
  </si>
  <si>
    <t>死    亡</t>
  </si>
  <si>
    <t>添      川</t>
  </si>
  <si>
    <t>社会動態</t>
  </si>
  <si>
    <t>山      内</t>
  </si>
  <si>
    <t>自然動態</t>
  </si>
  <si>
    <t>仁      別</t>
  </si>
  <si>
    <t>増 減 計</t>
  </si>
  <si>
    <t>広      面</t>
  </si>
  <si>
    <t>柳      田</t>
  </si>
  <si>
    <t>○　令和２年１月１日からの累計</t>
    <rPh sb="2" eb="4">
      <t>レイワ</t>
    </rPh>
    <phoneticPr fontId="3"/>
  </si>
  <si>
    <t>横      森</t>
  </si>
  <si>
    <t>桜</t>
  </si>
  <si>
    <t>桜  ガ  丘</t>
  </si>
  <si>
    <t>桜　　　台</t>
    <rPh sb="0" eb="5">
      <t>サクラダイ</t>
    </rPh>
    <phoneticPr fontId="1"/>
  </si>
  <si>
    <t>大  平  台</t>
  </si>
  <si>
    <t>下  北  手</t>
  </si>
  <si>
    <t>太      平</t>
  </si>
  <si>
    <t>西部地域</t>
    <rPh sb="1" eb="2">
      <t>ブ</t>
    </rPh>
    <rPh sb="2" eb="4">
      <t>チイキ</t>
    </rPh>
    <phoneticPr fontId="1"/>
  </si>
  <si>
    <t>西部地域計</t>
    <rPh sb="2" eb="4">
      <t>チイキ</t>
    </rPh>
    <phoneticPr fontId="1"/>
  </si>
  <si>
    <t>新      屋</t>
  </si>
  <si>
    <t>勝      平</t>
  </si>
  <si>
    <t>○　平成２７年１０月１日からの累計</t>
    <phoneticPr fontId="1"/>
  </si>
  <si>
    <t>浜      田</t>
  </si>
  <si>
    <t>豊      岩</t>
  </si>
  <si>
    <t>下      浜</t>
  </si>
  <si>
    <t>南部地域</t>
    <rPh sb="1" eb="2">
      <t>ブ</t>
    </rPh>
    <rPh sb="2" eb="4">
      <t>チイキ</t>
    </rPh>
    <phoneticPr fontId="1"/>
  </si>
  <si>
    <t>南部地域計</t>
    <rPh sb="2" eb="4">
      <t>チイキ</t>
    </rPh>
    <phoneticPr fontId="1"/>
  </si>
  <si>
    <t>牛  島  東</t>
  </si>
  <si>
    <t>牛  島  西</t>
  </si>
  <si>
    <t>牛  島  南</t>
    <rPh sb="6" eb="7">
      <t>ミナミ</t>
    </rPh>
    <phoneticPr fontId="1"/>
  </si>
  <si>
    <t>卸      町</t>
  </si>
  <si>
    <t>大      住</t>
  </si>
  <si>
    <t>大　住　南</t>
    <rPh sb="0" eb="1">
      <t>ダイ</t>
    </rPh>
    <rPh sb="2" eb="3">
      <t>ジュウ</t>
    </rPh>
    <rPh sb="4" eb="5">
      <t>ミナミ</t>
    </rPh>
    <phoneticPr fontId="7"/>
  </si>
  <si>
    <t>仁  井  田</t>
  </si>
  <si>
    <t>※この表は、平成２７年１０月１日現在で</t>
    <rPh sb="3" eb="4">
      <t>ヒョウ</t>
    </rPh>
    <phoneticPr fontId="1"/>
  </si>
  <si>
    <t>御  野  場</t>
  </si>
  <si>
    <t>実施された国勢調査（確定値）結果を基礎に</t>
    <rPh sb="10" eb="12">
      <t>カクテイ</t>
    </rPh>
    <rPh sb="12" eb="13">
      <t>アタイ</t>
    </rPh>
    <rPh sb="17" eb="19">
      <t>キソ</t>
    </rPh>
    <phoneticPr fontId="1"/>
  </si>
  <si>
    <t>御  所  野</t>
  </si>
  <si>
    <t>毎月の住民基本台帳の異動状況等を基に推計</t>
    <rPh sb="10" eb="12">
      <t>イドウ</t>
    </rPh>
    <phoneticPr fontId="1"/>
  </si>
  <si>
    <t>四 ツ 小 屋</t>
  </si>
  <si>
    <t>上  北  手</t>
  </si>
  <si>
    <t>※令和元年７月１日に住居表示の実施により、</t>
    <rPh sb="1" eb="3">
      <t>レイワ</t>
    </rPh>
    <rPh sb="3" eb="5">
      <t>ガンネン</t>
    </rPh>
    <rPh sb="6" eb="7">
      <t>ガツ</t>
    </rPh>
    <rPh sb="7" eb="8">
      <t>ヘイゲツ</t>
    </rPh>
    <rPh sb="8" eb="9">
      <t>ニチ</t>
    </rPh>
    <rPh sb="10" eb="12">
      <t>ジュウキョ</t>
    </rPh>
    <rPh sb="12" eb="14">
      <t>ヒョウジ</t>
    </rPh>
    <rPh sb="15" eb="17">
      <t>ジッシ</t>
    </rPh>
    <phoneticPr fontId="1"/>
  </si>
  <si>
    <t>山　手　台</t>
    <rPh sb="0" eb="3">
      <t>ヤマテ</t>
    </rPh>
    <rPh sb="4" eb="5">
      <t>ダイ</t>
    </rPh>
    <phoneticPr fontId="1"/>
  </si>
  <si>
    <t>牛島西・仁井田地区の一部が大住南となりました。</t>
    <rPh sb="0" eb="3">
      <t>ウシジマニシ</t>
    </rPh>
    <rPh sb="4" eb="7">
      <t>ニイダ</t>
    </rPh>
    <rPh sb="7" eb="9">
      <t>チク</t>
    </rPh>
    <rPh sb="13" eb="16">
      <t>オオスミミナミ</t>
    </rPh>
    <phoneticPr fontId="1"/>
  </si>
  <si>
    <t>１世帯</t>
    <phoneticPr fontId="1"/>
  </si>
  <si>
    <t>面  積</t>
    <phoneticPr fontId="1"/>
  </si>
  <si>
    <t>人  口</t>
    <phoneticPr fontId="1"/>
  </si>
  <si>
    <t>人  員</t>
    <phoneticPr fontId="1"/>
  </si>
  <si>
    <t>密  度</t>
    <phoneticPr fontId="1"/>
  </si>
  <si>
    <t>したものです。</t>
    <phoneticPr fontId="1"/>
  </si>
  <si>
    <t>南　ケ　丘</t>
    <phoneticPr fontId="1"/>
  </si>
  <si>
    <t>４８　　農　　業　　の　　概　　況　</t>
    <rPh sb="4" eb="5">
      <t>ノウ</t>
    </rPh>
    <rPh sb="7" eb="8">
      <t>ギョウ</t>
    </rPh>
    <rPh sb="13" eb="14">
      <t>ガイ</t>
    </rPh>
    <rPh sb="16" eb="17">
      <t>キョウ</t>
    </rPh>
    <phoneticPr fontId="1"/>
  </si>
  <si>
    <t>　資料　農林水産省「世界農林業ｾﾝｻｽ・農業ｾﾝｻｽ」、秋田県「秋田県統計書」</t>
    <rPh sb="1" eb="3">
      <t>シリョウ</t>
    </rPh>
    <rPh sb="4" eb="6">
      <t>ノウリン</t>
    </rPh>
    <rPh sb="6" eb="9">
      <t>スイサンショウ</t>
    </rPh>
    <rPh sb="10" eb="12">
      <t>セカイ</t>
    </rPh>
    <rPh sb="12" eb="14">
      <t>ノウリン</t>
    </rPh>
    <rPh sb="14" eb="15">
      <t>ギョウ</t>
    </rPh>
    <rPh sb="20" eb="22">
      <t>ノウギョウ</t>
    </rPh>
    <rPh sb="28" eb="31">
      <t>アキタケン</t>
    </rPh>
    <rPh sb="32" eb="35">
      <t>アキタケン</t>
    </rPh>
    <rPh sb="35" eb="38">
      <t>トウケイショ</t>
    </rPh>
    <phoneticPr fontId="1"/>
  </si>
  <si>
    <t>　　注）１　対象は、平成７年までは自給的農家を含めた総農家、平成12年から平成27年までは販売農家のみ、令和２年から農家数は販売農家、農業人口と経営耕地面積は個人経営体を対象とする。</t>
    <rPh sb="2" eb="3">
      <t>チュウ</t>
    </rPh>
    <rPh sb="6" eb="8">
      <t>タイショウ</t>
    </rPh>
    <rPh sb="10" eb="12">
      <t>ヘイセイ</t>
    </rPh>
    <rPh sb="13" eb="14">
      <t>ネン</t>
    </rPh>
    <rPh sb="17" eb="20">
      <t>ジキュウテキ</t>
    </rPh>
    <rPh sb="20" eb="22">
      <t>ノウカ</t>
    </rPh>
    <rPh sb="23" eb="24">
      <t>フク</t>
    </rPh>
    <rPh sb="26" eb="27">
      <t>ソウ</t>
    </rPh>
    <rPh sb="27" eb="29">
      <t>ノウカ</t>
    </rPh>
    <rPh sb="30" eb="32">
      <t>ヘイセイ</t>
    </rPh>
    <rPh sb="34" eb="35">
      <t>ネン</t>
    </rPh>
    <rPh sb="37" eb="39">
      <t>ヘイセイ</t>
    </rPh>
    <rPh sb="41" eb="42">
      <t>ネン</t>
    </rPh>
    <rPh sb="45" eb="46">
      <t>ハンバイ</t>
    </rPh>
    <rPh sb="46" eb="47">
      <t>ウ</t>
    </rPh>
    <rPh sb="52" eb="54">
      <t>レイワ</t>
    </rPh>
    <rPh sb="55" eb="56">
      <t>ネン</t>
    </rPh>
    <rPh sb="58" eb="60">
      <t>ノウカ</t>
    </rPh>
    <rPh sb="60" eb="61">
      <t>スウ</t>
    </rPh>
    <rPh sb="62" eb="64">
      <t>ハンバイ</t>
    </rPh>
    <rPh sb="64" eb="66">
      <t>ノウカ</t>
    </rPh>
    <rPh sb="67" eb="69">
      <t>ノウギョウ</t>
    </rPh>
    <rPh sb="69" eb="71">
      <t>ジンコウ</t>
    </rPh>
    <rPh sb="72" eb="74">
      <t>ケイエイ</t>
    </rPh>
    <rPh sb="74" eb="76">
      <t>コウチ</t>
    </rPh>
    <rPh sb="76" eb="78">
      <t>メンセキ</t>
    </rPh>
    <phoneticPr fontId="1"/>
  </si>
  <si>
    <t>　　　　２　農家数のうち、専業および一種兼業ならびに二種兼業は、令和２年から調査していない。</t>
    <rPh sb="6" eb="8">
      <t>ノウカ</t>
    </rPh>
    <rPh sb="8" eb="9">
      <t>スウ</t>
    </rPh>
    <rPh sb="13" eb="15">
      <t>センギョウ</t>
    </rPh>
    <rPh sb="18" eb="20">
      <t>イッシュ</t>
    </rPh>
    <rPh sb="20" eb="22">
      <t>ケンギョウ</t>
    </rPh>
    <rPh sb="26" eb="28">
      <t>ニシュ</t>
    </rPh>
    <rPh sb="28" eb="30">
      <t>ケンギョウ</t>
    </rPh>
    <rPh sb="32" eb="34">
      <t>レイワ</t>
    </rPh>
    <rPh sb="35" eb="36">
      <t>ネン</t>
    </rPh>
    <rPh sb="38" eb="40">
      <t>チョウサ</t>
    </rPh>
    <phoneticPr fontId="1"/>
  </si>
  <si>
    <t>　　　　３　農家率とは、全世帯に占める農家数の割合。農家人口率とは、全人口に占める農家人口の割合である。</t>
    <rPh sb="6" eb="8">
      <t>ノウカ</t>
    </rPh>
    <rPh sb="8" eb="9">
      <t>リツ</t>
    </rPh>
    <rPh sb="12" eb="15">
      <t>ゼンセタイ</t>
    </rPh>
    <rPh sb="16" eb="17">
      <t>シ</t>
    </rPh>
    <rPh sb="19" eb="21">
      <t>ノウカ</t>
    </rPh>
    <rPh sb="21" eb="22">
      <t>スウ</t>
    </rPh>
    <rPh sb="23" eb="25">
      <t>ワリアイ</t>
    </rPh>
    <rPh sb="26" eb="28">
      <t>ノウカ</t>
    </rPh>
    <rPh sb="28" eb="30">
      <t>ジンコウ</t>
    </rPh>
    <rPh sb="30" eb="31">
      <t>リツ</t>
    </rPh>
    <rPh sb="34" eb="37">
      <t>ゼンジンコウ</t>
    </rPh>
    <rPh sb="38" eb="39">
      <t>シ</t>
    </rPh>
    <rPh sb="41" eb="43">
      <t>ノウカ</t>
    </rPh>
    <rPh sb="43" eb="45">
      <t>ジンコウ</t>
    </rPh>
    <phoneticPr fontId="1"/>
  </si>
  <si>
    <t>　　　　４　農家人口とは、農業に従事しない人を含めた農家の世帯員数である。なお、平成17年から調査していない。</t>
    <rPh sb="6" eb="8">
      <t>ノウカ</t>
    </rPh>
    <rPh sb="8" eb="10">
      <t>ジンコウ</t>
    </rPh>
    <rPh sb="13" eb="15">
      <t>ノウギョウ</t>
    </rPh>
    <rPh sb="16" eb="18">
      <t>ジュウジ</t>
    </rPh>
    <rPh sb="21" eb="22">
      <t>ヒト</t>
    </rPh>
    <rPh sb="23" eb="24">
      <t>フク</t>
    </rPh>
    <rPh sb="26" eb="28">
      <t>ノウカ</t>
    </rPh>
    <rPh sb="29" eb="32">
      <t>セタイイン</t>
    </rPh>
    <rPh sb="32" eb="33">
      <t>スウ</t>
    </rPh>
    <rPh sb="40" eb="42">
      <t>ヘイセイ</t>
    </rPh>
    <rPh sb="44" eb="45">
      <t>ネン</t>
    </rPh>
    <phoneticPr fontId="1"/>
  </si>
  <si>
    <t>　　　　５　農業就業人口とは、「自営農業だけに従事した人」＋「自営農業が主で他にも仕事をした人」。平成７年から対象者が16歳以上から15歳以上に変更となった。なお、令和２年から調査していない。</t>
    <rPh sb="6" eb="8">
      <t>ノウギョウ</t>
    </rPh>
    <rPh sb="8" eb="10">
      <t>シュウギョウ</t>
    </rPh>
    <rPh sb="10" eb="12">
      <t>ジンコウ</t>
    </rPh>
    <phoneticPr fontId="1"/>
  </si>
  <si>
    <t>　　　　７　平成17年から経営体の概念が変わったため、農家人口と農家人口率は、調査および集計されていない。</t>
    <rPh sb="6" eb="8">
      <t>ヘイセイ</t>
    </rPh>
    <rPh sb="10" eb="11">
      <t>ネン</t>
    </rPh>
    <rPh sb="13" eb="16">
      <t>ケイエイタイ</t>
    </rPh>
    <rPh sb="17" eb="19">
      <t>ガイネン</t>
    </rPh>
    <rPh sb="20" eb="21">
      <t>カ</t>
    </rPh>
    <rPh sb="27" eb="29">
      <t>ノウカ</t>
    </rPh>
    <phoneticPr fontId="1"/>
  </si>
  <si>
    <t>　　　　６　農業従事者とは、「農業就業人口」＋「その他の仕事が主の人」。平成７年から対象者が16歳以上から15歳以上に変更となった。</t>
    <rPh sb="6" eb="8">
      <t>ノウギョウ</t>
    </rPh>
    <rPh sb="8" eb="11">
      <t>ジュウジシャ</t>
    </rPh>
    <rPh sb="15" eb="17">
      <t>ノウギョウ</t>
    </rPh>
    <rPh sb="17" eb="19">
      <t>シュウギョウ</t>
    </rPh>
    <rPh sb="19" eb="21">
      <t>ジンコウ</t>
    </rPh>
    <rPh sb="24" eb="27">
      <t>ソノタ</t>
    </rPh>
    <rPh sb="28" eb="30">
      <t>シゴト</t>
    </rPh>
    <rPh sb="31" eb="32">
      <t>シュ</t>
    </rPh>
    <rPh sb="33" eb="34">
      <t>ヒト</t>
    </rPh>
    <rPh sb="36" eb="38">
      <t>ヘイセイ</t>
    </rPh>
    <rPh sb="39" eb="40">
      <t>ネン</t>
    </rPh>
    <rPh sb="42" eb="45">
      <t>タイショウシャ</t>
    </rPh>
    <phoneticPr fontId="1"/>
  </si>
  <si>
    <t>　　　　８　出稼者数については、平成17年から日雇・臨時雇も含む。なお、平成22年から調査していない。</t>
    <rPh sb="6" eb="8">
      <t>デカセ</t>
    </rPh>
    <rPh sb="8" eb="9">
      <t>シャ</t>
    </rPh>
    <rPh sb="9" eb="10">
      <t>スウ</t>
    </rPh>
    <rPh sb="16" eb="18">
      <t>ヘイセイ</t>
    </rPh>
    <rPh sb="20" eb="21">
      <t>ネン</t>
    </rPh>
    <rPh sb="23" eb="25">
      <t>ヒヤト</t>
    </rPh>
    <rPh sb="26" eb="28">
      <t>リンジ</t>
    </rPh>
    <rPh sb="28" eb="29">
      <t>ヤト</t>
    </rPh>
    <rPh sb="30" eb="31">
      <t>フク</t>
    </rPh>
    <rPh sb="36" eb="38">
      <t>ヘイセイ</t>
    </rPh>
    <rPh sb="40" eb="41">
      <t>ネン</t>
    </rPh>
    <rPh sb="43" eb="45">
      <t>チョウサ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</si>
</sst>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,##0.0_ "/>
    <numFmt numFmtId="178" formatCode="#,##0.0_);[Red]\(#,##0.0\)"/>
    <numFmt numFmtId="179" formatCode="#,##0_);[Red]\(#,##0\)"/>
    <numFmt numFmtId="180" formatCode="#,##0.00_ "/>
  </numFmts>
  <fonts count="14" x14ac:knownFonts="1">
    <font>
      <sz val="10.5"/>
      <name val="ＭＳ 明朝"/>
      <family val="1"/>
      <charset val="128"/>
    </font>
    <font>
      <sz val="6"/>
      <name val="ＭＳ Ｐ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b/>
      <sz val="11"/>
      <color rgb="FF000000"/>
      <name val="ＭＳ Ｐゴシック"/>
      <family val="3"/>
      <charset val="128"/>
      <scheme val="minor"/>
    </font>
    <font>
      <sz val="11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4" fillId="0" borderId="0"/>
    <xf numFmtId="0" fontId="4" fillId="0" borderId="0"/>
  </cellStyleXfs>
  <cellXfs count="198">
    <xf numFmtId="0" fontId="0" fillId="0" borderId="0" xfId="0"/>
    <xf numFmtId="0" fontId="3" fillId="0" borderId="0" xfId="3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3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49" fontId="3" fillId="0" borderId="2" xfId="3" applyNumberFormat="1" applyFont="1" applyFill="1" applyBorder="1" applyAlignment="1">
      <alignment horizontal="center" vertical="center"/>
    </xf>
    <xf numFmtId="176" fontId="3" fillId="0" borderId="3" xfId="3" applyNumberFormat="1" applyFont="1" applyFill="1" applyBorder="1" applyAlignment="1">
      <alignment vertical="center"/>
    </xf>
    <xf numFmtId="176" fontId="3" fillId="0" borderId="0" xfId="3" applyNumberFormat="1" applyFont="1" applyFill="1" applyBorder="1" applyAlignment="1">
      <alignment vertical="center"/>
    </xf>
    <xf numFmtId="177" fontId="3" fillId="0" borderId="0" xfId="3" applyNumberFormat="1" applyFont="1" applyFill="1" applyBorder="1" applyAlignment="1">
      <alignment vertical="center"/>
    </xf>
    <xf numFmtId="178" fontId="3" fillId="0" borderId="0" xfId="3" applyNumberFormat="1" applyFont="1" applyFill="1" applyAlignment="1">
      <alignment vertical="center"/>
    </xf>
    <xf numFmtId="176" fontId="3" fillId="0" borderId="0" xfId="3" applyNumberFormat="1" applyFont="1" applyFill="1" applyAlignment="1">
      <alignment vertical="center"/>
    </xf>
    <xf numFmtId="179" fontId="3" fillId="0" borderId="0" xfId="3" applyNumberFormat="1" applyFont="1" applyFill="1" applyBorder="1" applyAlignment="1">
      <alignment vertical="center"/>
    </xf>
    <xf numFmtId="0" fontId="3" fillId="0" borderId="0" xfId="3" applyFont="1" applyFill="1" applyBorder="1" applyAlignment="1">
      <alignment vertical="center"/>
    </xf>
    <xf numFmtId="176" fontId="3" fillId="0" borderId="3" xfId="3" applyNumberFormat="1" applyFont="1" applyFill="1" applyBorder="1" applyAlignment="1">
      <alignment horizontal="right" vertical="center"/>
    </xf>
    <xf numFmtId="176" fontId="3" fillId="0" borderId="0" xfId="3" applyNumberFormat="1" applyFont="1" applyFill="1" applyBorder="1" applyAlignment="1">
      <alignment horizontal="right" vertical="center"/>
    </xf>
    <xf numFmtId="177" fontId="3" fillId="0" borderId="0" xfId="3" applyNumberFormat="1" applyFont="1" applyFill="1" applyBorder="1" applyAlignment="1">
      <alignment horizontal="right" vertical="center"/>
    </xf>
    <xf numFmtId="178" fontId="3" fillId="0" borderId="0" xfId="3" applyNumberFormat="1" applyFont="1" applyFill="1" applyBorder="1" applyAlignment="1">
      <alignment vertical="center"/>
    </xf>
    <xf numFmtId="0" fontId="5" fillId="0" borderId="0" xfId="3" applyFont="1" applyFill="1" applyAlignment="1">
      <alignment vertical="center"/>
    </xf>
    <xf numFmtId="0" fontId="3" fillId="0" borderId="4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distributed" vertical="center" justifyLastLine="1"/>
    </xf>
    <xf numFmtId="0" fontId="6" fillId="0" borderId="4" xfId="0" applyFont="1" applyBorder="1" applyAlignment="1">
      <alignment horizontal="distributed" vertical="center" justifyLastLine="1" shrinkToFit="1"/>
    </xf>
    <xf numFmtId="178" fontId="3" fillId="0" borderId="0" xfId="3" applyNumberFormat="1" applyFont="1" applyFill="1" applyBorder="1" applyAlignment="1">
      <alignment horizontal="right" vertical="center" wrapText="1"/>
    </xf>
    <xf numFmtId="176" fontId="3" fillId="0" borderId="0" xfId="3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10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11" fillId="0" borderId="0" xfId="0" applyNumberFormat="1" applyFont="1" applyBorder="1" applyAlignment="1">
      <alignment vertical="center"/>
    </xf>
    <xf numFmtId="0" fontId="12" fillId="0" borderId="0" xfId="0" applyNumberFormat="1" applyFont="1" applyBorder="1" applyAlignment="1">
      <alignment vertical="center"/>
    </xf>
    <xf numFmtId="0" fontId="6" fillId="0" borderId="7" xfId="0" applyNumberFormat="1" applyFont="1" applyBorder="1" applyAlignment="1">
      <alignment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0" fontId="13" fillId="0" borderId="0" xfId="0" applyNumberFormat="1" applyFont="1" applyBorder="1" applyAlignment="1">
      <alignment vertical="center"/>
    </xf>
    <xf numFmtId="0" fontId="13" fillId="2" borderId="0" xfId="0" applyNumberFormat="1" applyFont="1" applyFill="1" applyBorder="1" applyAlignment="1">
      <alignment vertical="center"/>
    </xf>
    <xf numFmtId="0" fontId="6" fillId="2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9" fillId="0" borderId="0" xfId="0" applyNumberFormat="1" applyFont="1" applyBorder="1" applyAlignment="1"/>
    <xf numFmtId="0" fontId="6" fillId="0" borderId="0" xfId="0" applyNumberFormat="1" applyFont="1" applyBorder="1" applyAlignment="1">
      <alignment horizontal="right" vertical="center"/>
    </xf>
    <xf numFmtId="0" fontId="8" fillId="0" borderId="12" xfId="0" applyNumberFormat="1" applyFont="1" applyBorder="1" applyAlignment="1">
      <alignment horizontal="center" vertical="center" wrapText="1"/>
    </xf>
    <xf numFmtId="0" fontId="8" fillId="0" borderId="13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vertical="center"/>
    </xf>
    <xf numFmtId="0" fontId="8" fillId="0" borderId="14" xfId="0" applyNumberFormat="1" applyFont="1" applyBorder="1" applyAlignment="1">
      <alignment horizontal="center" vertical="center" wrapText="1"/>
    </xf>
    <xf numFmtId="0" fontId="8" fillId="0" borderId="15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vertical="center"/>
    </xf>
    <xf numFmtId="0" fontId="4" fillId="2" borderId="0" xfId="0" applyNumberFormat="1" applyFont="1" applyFill="1" applyBorder="1" applyAlignment="1">
      <alignment vertical="center"/>
    </xf>
    <xf numFmtId="0" fontId="0" fillId="0" borderId="0" xfId="2" applyFont="1" applyAlignment="1" applyProtection="1">
      <alignment horizontal="left" vertical="center"/>
      <protection locked="0"/>
    </xf>
    <xf numFmtId="0" fontId="3" fillId="0" borderId="0" xfId="2" applyFont="1" applyAlignment="1" applyProtection="1">
      <alignment horizontal="left" vertical="center"/>
    </xf>
    <xf numFmtId="0" fontId="3" fillId="0" borderId="0" xfId="2" applyFont="1" applyAlignment="1" applyProtection="1">
      <alignment vertical="center"/>
    </xf>
    <xf numFmtId="0" fontId="4" fillId="0" borderId="0" xfId="2" applyFont="1" applyAlignment="1" applyProtection="1">
      <alignment vertical="center"/>
    </xf>
    <xf numFmtId="0" fontId="3" fillId="0" borderId="0" xfId="2" applyFont="1" applyBorder="1" applyAlignment="1" applyProtection="1">
      <alignment vertical="center"/>
    </xf>
    <xf numFmtId="0" fontId="3" fillId="0" borderId="16" xfId="2" applyFont="1" applyBorder="1" applyAlignment="1" applyProtection="1">
      <alignment horizontal="center" vertical="center"/>
    </xf>
    <xf numFmtId="0" fontId="3" fillId="0" borderId="16" xfId="2" applyFont="1" applyBorder="1" applyAlignment="1" applyProtection="1">
      <alignment horizontal="center"/>
    </xf>
    <xf numFmtId="0" fontId="3" fillId="0" borderId="17" xfId="2" applyFont="1" applyBorder="1" applyAlignment="1" applyProtection="1">
      <alignment horizontal="center"/>
    </xf>
    <xf numFmtId="0" fontId="3" fillId="0" borderId="18" xfId="2" applyFont="1" applyBorder="1" applyAlignment="1" applyProtection="1">
      <alignment vertical="center"/>
    </xf>
    <xf numFmtId="0" fontId="3" fillId="0" borderId="14" xfId="2" applyFont="1" applyBorder="1" applyAlignment="1" applyProtection="1">
      <alignment horizontal="center" vertical="center"/>
    </xf>
    <xf numFmtId="0" fontId="3" fillId="0" borderId="5" xfId="2" applyFont="1" applyBorder="1" applyAlignment="1" applyProtection="1">
      <alignment horizontal="center" vertical="center"/>
    </xf>
    <xf numFmtId="0" fontId="3" fillId="0" borderId="5" xfId="2" applyFont="1" applyBorder="1" applyAlignment="1" applyProtection="1">
      <alignment horizontal="center" vertical="top"/>
    </xf>
    <xf numFmtId="0" fontId="3" fillId="0" borderId="19" xfId="2" applyFont="1" applyBorder="1" applyAlignment="1" applyProtection="1">
      <alignment horizontal="center" vertical="top"/>
    </xf>
    <xf numFmtId="0" fontId="3" fillId="0" borderId="3" xfId="2" applyFont="1" applyBorder="1" applyAlignment="1" applyProtection="1">
      <alignment horizontal="center" vertical="center"/>
    </xf>
    <xf numFmtId="0" fontId="3" fillId="0" borderId="8" xfId="2" applyFont="1" applyBorder="1" applyAlignment="1" applyProtection="1">
      <alignment horizontal="center" vertical="center"/>
    </xf>
    <xf numFmtId="176" fontId="3" fillId="0" borderId="5" xfId="1" applyNumberFormat="1" applyFont="1" applyBorder="1" applyAlignment="1" applyProtection="1">
      <alignment horizontal="right" vertical="center"/>
    </xf>
    <xf numFmtId="180" fontId="3" fillId="0" borderId="5" xfId="1" applyNumberFormat="1" applyFont="1" applyBorder="1" applyAlignment="1" applyProtection="1">
      <alignment horizontal="right" vertical="center"/>
    </xf>
    <xf numFmtId="177" fontId="3" fillId="0" borderId="5" xfId="1" applyNumberFormat="1" applyFont="1" applyBorder="1" applyAlignment="1" applyProtection="1">
      <alignment horizontal="right" vertical="center"/>
    </xf>
    <xf numFmtId="176" fontId="3" fillId="0" borderId="8" xfId="1" applyNumberFormat="1" applyFont="1" applyBorder="1" applyAlignment="1" applyProtection="1">
      <alignment vertical="center"/>
    </xf>
    <xf numFmtId="0" fontId="5" fillId="0" borderId="5" xfId="2" applyFont="1" applyBorder="1" applyAlignment="1" applyProtection="1">
      <alignment horizontal="center" vertical="center"/>
    </xf>
    <xf numFmtId="176" fontId="5" fillId="0" borderId="5" xfId="1" applyNumberFormat="1" applyFont="1" applyBorder="1" applyAlignment="1" applyProtection="1">
      <alignment horizontal="right" vertical="center"/>
    </xf>
    <xf numFmtId="176" fontId="3" fillId="0" borderId="4" xfId="1" applyNumberFormat="1" applyFont="1" applyBorder="1" applyAlignment="1" applyProtection="1">
      <alignment horizontal="right" vertical="center"/>
    </xf>
    <xf numFmtId="176" fontId="3" fillId="0" borderId="8" xfId="1" applyNumberFormat="1" applyFont="1" applyBorder="1" applyAlignment="1" applyProtection="1">
      <alignment horizontal="right" vertical="center"/>
    </xf>
    <xf numFmtId="176" fontId="3" fillId="0" borderId="20" xfId="1" applyNumberFormat="1" applyFont="1" applyBorder="1" applyAlignment="1" applyProtection="1">
      <alignment horizontal="right" vertical="center"/>
    </xf>
    <xf numFmtId="176" fontId="5" fillId="0" borderId="20" xfId="1" applyNumberFormat="1" applyFont="1" applyBorder="1" applyAlignment="1" applyProtection="1">
      <alignment horizontal="right" vertical="center"/>
    </xf>
    <xf numFmtId="0" fontId="6" fillId="0" borderId="8" xfId="2" applyFont="1" applyBorder="1" applyAlignment="1" applyProtection="1">
      <alignment horizontal="center" vertical="center"/>
    </xf>
    <xf numFmtId="176" fontId="3" fillId="0" borderId="21" xfId="1" applyNumberFormat="1" applyFont="1" applyBorder="1" applyAlignment="1" applyProtection="1">
      <alignment horizontal="right" vertical="center"/>
    </xf>
    <xf numFmtId="176" fontId="3" fillId="0" borderId="16" xfId="1" applyNumberFormat="1" applyFont="1" applyBorder="1" applyAlignment="1" applyProtection="1">
      <alignment horizontal="right" vertical="center"/>
    </xf>
    <xf numFmtId="176" fontId="3" fillId="0" borderId="2" xfId="1" applyNumberFormat="1" applyFont="1" applyBorder="1" applyAlignment="1" applyProtection="1">
      <alignment horizontal="right" vertical="center"/>
    </xf>
    <xf numFmtId="176" fontId="3" fillId="0" borderId="0" xfId="1" applyNumberFormat="1" applyFont="1" applyBorder="1" applyAlignment="1" applyProtection="1">
      <alignment horizontal="right" vertical="center"/>
    </xf>
    <xf numFmtId="176" fontId="5" fillId="0" borderId="8" xfId="1" applyNumberFormat="1" applyFont="1" applyBorder="1" applyAlignment="1" applyProtection="1">
      <alignment horizontal="right" vertical="center"/>
    </xf>
    <xf numFmtId="0" fontId="5" fillId="0" borderId="8" xfId="2" applyFont="1" applyBorder="1" applyAlignment="1" applyProtection="1">
      <alignment horizontal="center" vertical="center"/>
    </xf>
    <xf numFmtId="176" fontId="5" fillId="0" borderId="14" xfId="1" applyNumberFormat="1" applyFont="1" applyBorder="1" applyAlignment="1" applyProtection="1">
      <alignment horizontal="right" vertical="center"/>
    </xf>
    <xf numFmtId="176" fontId="5" fillId="0" borderId="12" xfId="1" applyNumberFormat="1" applyFont="1" applyBorder="1" applyAlignment="1" applyProtection="1">
      <alignment horizontal="right" vertical="center"/>
    </xf>
    <xf numFmtId="0" fontId="3" fillId="0" borderId="0" xfId="2" applyFont="1" applyAlignment="1">
      <alignment vertical="center"/>
    </xf>
    <xf numFmtId="0" fontId="3" fillId="0" borderId="8" xfId="2" applyFont="1" applyBorder="1" applyAlignment="1" applyProtection="1">
      <alignment horizontal="distributed" vertical="center"/>
    </xf>
    <xf numFmtId="0" fontId="3" fillId="0" borderId="22" xfId="2" applyFont="1" applyBorder="1" applyAlignment="1" applyProtection="1">
      <alignment horizontal="center" vertical="center"/>
    </xf>
    <xf numFmtId="176" fontId="3" fillId="0" borderId="22" xfId="1" applyNumberFormat="1" applyFont="1" applyBorder="1" applyAlignment="1" applyProtection="1">
      <alignment vertical="center"/>
    </xf>
    <xf numFmtId="176" fontId="3" fillId="0" borderId="5" xfId="1" applyNumberFormat="1" applyFont="1" applyBorder="1" applyAlignment="1" applyProtection="1">
      <alignment vertical="center"/>
    </xf>
    <xf numFmtId="176" fontId="3" fillId="0" borderId="0" xfId="2" applyNumberFormat="1" applyFont="1" applyAlignment="1" applyProtection="1">
      <alignment vertical="center"/>
    </xf>
    <xf numFmtId="0" fontId="0" fillId="0" borderId="0" xfId="2" applyFont="1" applyAlignment="1">
      <alignment vertical="center"/>
    </xf>
    <xf numFmtId="0" fontId="3" fillId="0" borderId="8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5" fillId="0" borderId="6" xfId="3" applyFont="1" applyFill="1" applyBorder="1" applyAlignment="1">
      <alignment horizontal="center" vertical="center"/>
    </xf>
    <xf numFmtId="179" fontId="5" fillId="0" borderId="1" xfId="3" applyNumberFormat="1" applyFont="1" applyFill="1" applyBorder="1" applyAlignment="1">
      <alignment vertical="center"/>
    </xf>
    <xf numFmtId="178" fontId="5" fillId="0" borderId="1" xfId="3" applyNumberFormat="1" applyFont="1" applyFill="1" applyBorder="1" applyAlignment="1">
      <alignment horizontal="right" vertical="center" wrapText="1"/>
    </xf>
    <xf numFmtId="177" fontId="5" fillId="0" borderId="1" xfId="3" applyNumberFormat="1" applyFont="1" applyFill="1" applyBorder="1" applyAlignment="1">
      <alignment vertical="center"/>
    </xf>
    <xf numFmtId="176" fontId="5" fillId="0" borderId="1" xfId="3" applyNumberFormat="1" applyFont="1" applyFill="1" applyBorder="1" applyAlignment="1">
      <alignment vertical="center"/>
    </xf>
    <xf numFmtId="179" fontId="5" fillId="0" borderId="0" xfId="3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27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20" xfId="0" applyFont="1" applyBorder="1" applyAlignment="1">
      <alignment horizontal="distributed" vertical="center" justifyLastLine="1"/>
    </xf>
    <xf numFmtId="0" fontId="3" fillId="0" borderId="1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distributed" vertical="center" wrapText="1" justifyLastLine="1"/>
    </xf>
    <xf numFmtId="0" fontId="3" fillId="0" borderId="5" xfId="0" applyFont="1" applyBorder="1" applyAlignment="1">
      <alignment horizontal="distributed" vertical="center" wrapText="1" justifyLastLine="1"/>
    </xf>
    <xf numFmtId="0" fontId="3" fillId="0" borderId="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distributed" vertical="center" justifyLastLine="1"/>
    </xf>
    <xf numFmtId="0" fontId="3" fillId="0" borderId="25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distributed" vertical="center" justifyLastLine="1"/>
    </xf>
    <xf numFmtId="0" fontId="3" fillId="0" borderId="1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distributed" vertical="center" justifyLastLine="1"/>
    </xf>
    <xf numFmtId="0" fontId="3" fillId="0" borderId="26" xfId="0" applyFont="1" applyBorder="1" applyAlignment="1">
      <alignment horizontal="distributed" vertical="center" justifyLastLine="1"/>
    </xf>
    <xf numFmtId="0" fontId="3" fillId="0" borderId="16" xfId="2" applyFont="1" applyBorder="1" applyAlignment="1" applyProtection="1">
      <alignment horizontal="center" vertical="center"/>
    </xf>
    <xf numFmtId="0" fontId="3" fillId="0" borderId="5" xfId="2" applyFont="1" applyBorder="1" applyAlignment="1" applyProtection="1">
      <alignment horizontal="center" vertical="center"/>
    </xf>
    <xf numFmtId="0" fontId="3" fillId="0" borderId="12" xfId="2" applyFont="1" applyBorder="1" applyAlignment="1" applyProtection="1">
      <alignment horizontal="center" vertical="center"/>
    </xf>
    <xf numFmtId="0" fontId="3" fillId="0" borderId="23" xfId="2" applyFont="1" applyBorder="1" applyAlignment="1" applyProtection="1">
      <alignment horizontal="center" vertical="center"/>
    </xf>
    <xf numFmtId="0" fontId="3" fillId="0" borderId="14" xfId="2" applyFont="1" applyBorder="1" applyAlignment="1" applyProtection="1">
      <alignment horizontal="center" vertical="center"/>
    </xf>
    <xf numFmtId="0" fontId="3" fillId="0" borderId="16" xfId="2" applyFont="1" applyBorder="1" applyAlignment="1" applyProtection="1">
      <alignment vertical="distributed" textRotation="255" justifyLastLine="1"/>
    </xf>
    <xf numFmtId="0" fontId="3" fillId="0" borderId="21" xfId="2" applyFont="1" applyBorder="1" applyAlignment="1" applyProtection="1">
      <alignment vertical="distributed" textRotation="255" justifyLastLine="1"/>
    </xf>
    <xf numFmtId="0" fontId="3" fillId="0" borderId="5" xfId="2" applyFont="1" applyBorder="1" applyAlignment="1" applyProtection="1">
      <alignment vertical="distributed" textRotation="255" justifyLastLine="1"/>
    </xf>
    <xf numFmtId="0" fontId="5" fillId="0" borderId="12" xfId="2" applyFont="1" applyFill="1" applyBorder="1" applyAlignment="1" applyProtection="1">
      <alignment horizontal="center" vertical="center"/>
    </xf>
    <xf numFmtId="0" fontId="5" fillId="0" borderId="14" xfId="2" applyFont="1" applyFill="1" applyBorder="1" applyAlignment="1" applyProtection="1">
      <alignment horizontal="center" vertical="center"/>
    </xf>
    <xf numFmtId="0" fontId="3" fillId="0" borderId="18" xfId="2" applyFont="1" applyBorder="1" applyAlignment="1" applyProtection="1">
      <alignment horizontal="center" vertical="center"/>
    </xf>
    <xf numFmtId="0" fontId="3" fillId="0" borderId="26" xfId="2" applyFont="1" applyBorder="1" applyAlignment="1" applyProtection="1">
      <alignment horizontal="center" vertical="center"/>
    </xf>
    <xf numFmtId="0" fontId="3" fillId="0" borderId="4" xfId="2" applyFont="1" applyBorder="1" applyAlignment="1" applyProtection="1">
      <alignment horizontal="center" vertical="center"/>
    </xf>
    <xf numFmtId="0" fontId="3" fillId="0" borderId="20" xfId="2" applyFont="1" applyBorder="1" applyAlignment="1" applyProtection="1">
      <alignment horizontal="center" vertical="center"/>
    </xf>
    <xf numFmtId="176" fontId="5" fillId="0" borderId="16" xfId="1" applyNumberFormat="1" applyFont="1" applyBorder="1" applyAlignment="1" applyProtection="1">
      <alignment horizontal="right" vertical="center"/>
    </xf>
    <xf numFmtId="176" fontId="5" fillId="0" borderId="5" xfId="1" applyNumberFormat="1" applyFont="1" applyBorder="1" applyAlignment="1" applyProtection="1">
      <alignment horizontal="right" vertical="center"/>
    </xf>
    <xf numFmtId="0" fontId="5" fillId="0" borderId="12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3" fillId="0" borderId="16" xfId="2" applyFont="1" applyBorder="1" applyAlignment="1" applyProtection="1">
      <alignment horizontal="center" vertical="distributed" textRotation="255" justifyLastLine="1"/>
    </xf>
    <xf numFmtId="0" fontId="3" fillId="0" borderId="21" xfId="2" applyFont="1" applyBorder="1" applyAlignment="1" applyProtection="1">
      <alignment horizontal="center" vertical="distributed" textRotation="255" justifyLastLine="1"/>
    </xf>
    <xf numFmtId="0" fontId="3" fillId="0" borderId="5" xfId="2" applyFont="1" applyBorder="1" applyAlignment="1" applyProtection="1">
      <alignment horizontal="center" vertical="distributed" textRotation="255" justifyLastLine="1"/>
    </xf>
    <xf numFmtId="0" fontId="5" fillId="0" borderId="18" xfId="2" applyFont="1" applyBorder="1" applyAlignment="1" applyProtection="1">
      <alignment horizontal="center" vertical="center"/>
    </xf>
    <xf numFmtId="0" fontId="5" fillId="0" borderId="26" xfId="2" applyFont="1" applyBorder="1" applyAlignment="1" applyProtection="1">
      <alignment horizontal="center" vertical="center"/>
    </xf>
    <xf numFmtId="0" fontId="5" fillId="0" borderId="4" xfId="2" applyFont="1" applyBorder="1" applyAlignment="1" applyProtection="1">
      <alignment horizontal="center" vertical="center"/>
    </xf>
    <xf numFmtId="0" fontId="5" fillId="0" borderId="20" xfId="2" applyFont="1" applyBorder="1" applyAlignment="1" applyProtection="1">
      <alignment horizontal="center" vertical="center"/>
    </xf>
    <xf numFmtId="0" fontId="6" fillId="0" borderId="29" xfId="0" applyNumberFormat="1" applyFont="1" applyBorder="1" applyAlignment="1">
      <alignment horizontal="center" vertical="center" wrapText="1"/>
    </xf>
    <xf numFmtId="0" fontId="6" fillId="0" borderId="21" xfId="0" applyNumberFormat="1" applyFont="1" applyBorder="1" applyAlignment="1">
      <alignment horizontal="center" vertical="center" wrapText="1"/>
    </xf>
    <xf numFmtId="0" fontId="6" fillId="0" borderId="30" xfId="0" applyNumberFormat="1" applyFont="1" applyBorder="1" applyAlignment="1">
      <alignment horizontal="center" vertical="center" wrapText="1"/>
    </xf>
    <xf numFmtId="0" fontId="6" fillId="0" borderId="31" xfId="0" applyNumberFormat="1" applyFont="1" applyBorder="1" applyAlignment="1">
      <alignment horizontal="center" vertical="center" wrapText="1"/>
    </xf>
    <xf numFmtId="0" fontId="6" fillId="0" borderId="16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49" fontId="6" fillId="0" borderId="32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0" fontId="6" fillId="0" borderId="28" xfId="0" applyNumberFormat="1" applyFont="1" applyBorder="1" applyAlignment="1">
      <alignment horizontal="center" vertical="center" wrapText="1"/>
    </xf>
    <xf numFmtId="0" fontId="11" fillId="0" borderId="21" xfId="0" applyNumberFormat="1" applyFont="1" applyBorder="1" applyAlignment="1">
      <alignment horizontal="center" vertical="center"/>
    </xf>
    <xf numFmtId="0" fontId="11" fillId="0" borderId="33" xfId="0" applyNumberFormat="1" applyFont="1" applyBorder="1" applyAlignment="1">
      <alignment horizontal="center" vertical="center"/>
    </xf>
    <xf numFmtId="0" fontId="6" fillId="0" borderId="28" xfId="0" applyNumberFormat="1" applyFont="1" applyBorder="1" applyAlignment="1">
      <alignment horizontal="center" vertical="center"/>
    </xf>
    <xf numFmtId="49" fontId="6" fillId="0" borderId="34" xfId="0" applyNumberFormat="1" applyFont="1" applyBorder="1" applyAlignment="1">
      <alignment horizontal="center" vertical="center" textRotation="255"/>
    </xf>
    <xf numFmtId="49" fontId="6" fillId="0" borderId="35" xfId="0" applyNumberFormat="1" applyFont="1" applyBorder="1" applyAlignment="1">
      <alignment horizontal="center" vertical="center" textRotation="255"/>
    </xf>
    <xf numFmtId="49" fontId="6" fillId="0" borderId="36" xfId="0" applyNumberFormat="1" applyFont="1" applyBorder="1" applyAlignment="1">
      <alignment horizontal="center" vertical="center" textRotation="255"/>
    </xf>
    <xf numFmtId="49" fontId="6" fillId="0" borderId="16" xfId="0" applyNumberFormat="1" applyFont="1" applyBorder="1" applyAlignment="1">
      <alignment horizontal="center" vertical="center" textRotation="255"/>
    </xf>
    <xf numFmtId="49" fontId="6" fillId="0" borderId="21" xfId="0" applyNumberFormat="1" applyFont="1" applyBorder="1" applyAlignment="1">
      <alignment horizontal="center" vertical="center" textRotation="255"/>
    </xf>
    <xf numFmtId="49" fontId="6" fillId="0" borderId="33" xfId="0" applyNumberFormat="1" applyFont="1" applyBorder="1" applyAlignment="1">
      <alignment horizontal="center" vertical="center" textRotation="255"/>
    </xf>
    <xf numFmtId="0" fontId="6" fillId="0" borderId="21" xfId="0" applyNumberFormat="1" applyFont="1" applyBorder="1" applyAlignment="1">
      <alignment horizontal="center" vertical="center"/>
    </xf>
    <xf numFmtId="0" fontId="6" fillId="0" borderId="37" xfId="0" applyNumberFormat="1" applyFont="1" applyBorder="1" applyAlignment="1">
      <alignment horizontal="center" vertical="center"/>
    </xf>
    <xf numFmtId="0" fontId="6" fillId="0" borderId="24" xfId="0" applyNumberFormat="1" applyFont="1" applyBorder="1" applyAlignment="1">
      <alignment horizontal="center" vertical="center"/>
    </xf>
    <xf numFmtId="0" fontId="6" fillId="0" borderId="38" xfId="0" applyNumberFormat="1" applyFont="1" applyBorder="1" applyAlignment="1">
      <alignment horizontal="center" vertical="center"/>
    </xf>
    <xf numFmtId="0" fontId="6" fillId="0" borderId="8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center" vertical="center"/>
    </xf>
    <xf numFmtId="0" fontId="6" fillId="0" borderId="29" xfId="0" applyNumberFormat="1" applyFont="1" applyBorder="1" applyAlignment="1">
      <alignment horizontal="center" vertical="center"/>
    </xf>
    <xf numFmtId="0" fontId="6" fillId="0" borderId="39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0" fontId="6" fillId="0" borderId="40" xfId="0" applyNumberFormat="1" applyFont="1" applyBorder="1" applyAlignment="1">
      <alignment horizontal="center" vertical="center"/>
    </xf>
    <xf numFmtId="0" fontId="4" fillId="0" borderId="21" xfId="0" applyNumberFormat="1" applyFont="1" applyBorder="1" applyAlignment="1">
      <alignment vertical="center"/>
    </xf>
    <xf numFmtId="0" fontId="6" fillId="0" borderId="18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14" xfId="0" applyNumberFormat="1" applyFont="1" applyBorder="1" applyAlignment="1">
      <alignment horizontal="center" vertical="center"/>
    </xf>
    <xf numFmtId="0" fontId="6" fillId="0" borderId="24" xfId="0" applyNumberFormat="1" applyFont="1" applyBorder="1" applyAlignment="1">
      <alignment horizontal="distributed" vertical="center" indent="8"/>
    </xf>
    <xf numFmtId="0" fontId="6" fillId="0" borderId="25" xfId="0" applyNumberFormat="1" applyFont="1" applyBorder="1" applyAlignment="1">
      <alignment horizontal="distributed" vertical="center" indent="8"/>
    </xf>
    <xf numFmtId="0" fontId="6" fillId="0" borderId="7" xfId="0" applyNumberFormat="1" applyFont="1" applyBorder="1" applyAlignment="1">
      <alignment horizontal="distributed" vertical="center" indent="8"/>
    </xf>
    <xf numFmtId="0" fontId="6" fillId="0" borderId="25" xfId="0" applyNumberFormat="1" applyFont="1" applyBorder="1" applyAlignment="1">
      <alignment horizontal="center" vertical="center"/>
    </xf>
    <xf numFmtId="0" fontId="6" fillId="0" borderId="7" xfId="0" applyNumberFormat="1" applyFont="1" applyBorder="1" applyAlignment="1">
      <alignment horizontal="center" vertical="center"/>
    </xf>
    <xf numFmtId="0" fontId="6" fillId="0" borderId="23" xfId="0" applyNumberFormat="1" applyFont="1" applyBorder="1" applyAlignment="1">
      <alignment horizontal="center" vertical="center"/>
    </xf>
    <xf numFmtId="0" fontId="6" fillId="0" borderId="25" xfId="0" applyNumberFormat="1" applyFont="1" applyBorder="1" applyAlignment="1">
      <alignment horizontal="distributed" vertical="center" indent="3"/>
    </xf>
    <xf numFmtId="0" fontId="6" fillId="0" borderId="16" xfId="0" applyNumberFormat="1" applyFont="1" applyBorder="1" applyAlignment="1">
      <alignment horizontal="center" vertical="center"/>
    </xf>
    <xf numFmtId="0" fontId="6" fillId="0" borderId="26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41" xfId="0" applyNumberFormat="1" applyFont="1" applyBorder="1" applyAlignment="1">
      <alignment horizontal="center" vertical="center"/>
    </xf>
    <xf numFmtId="0" fontId="6" fillId="0" borderId="31" xfId="0" applyNumberFormat="1" applyFont="1" applyBorder="1" applyAlignment="1">
      <alignment horizontal="center" vertical="center"/>
    </xf>
    <xf numFmtId="0" fontId="6" fillId="0" borderId="5" xfId="0" applyNumberFormat="1" applyFont="1" applyBorder="1" applyAlignment="1">
      <alignment horizontal="center" vertical="center"/>
    </xf>
  </cellXfs>
  <cellStyles count="4">
    <cellStyle name="桁区切り 2" xfId="1"/>
    <cellStyle name="標準" xfId="0" builtinId="0"/>
    <cellStyle name="標準 2" xfId="2"/>
    <cellStyle name="標準_48gaikyou_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P25"/>
  <sheetViews>
    <sheetView tabSelected="1" zoomScaleNormal="100" zoomScaleSheetLayoutView="100" workbookViewId="0">
      <selection sqref="A1:O1"/>
    </sheetView>
  </sheetViews>
  <sheetFormatPr defaultRowHeight="12.75" x14ac:dyDescent="0.15"/>
  <cols>
    <col min="1" max="15" width="11.7109375" customWidth="1"/>
  </cols>
  <sheetData>
    <row r="1" spans="1:15" ht="20.100000000000001" customHeight="1" x14ac:dyDescent="0.15">
      <c r="A1" s="102" t="s">
        <v>299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</row>
    <row r="2" spans="1:15" s="3" customFormat="1" ht="15.9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s="3" customFormat="1" ht="18" customHeight="1" thickBot="1" x14ac:dyDescent="0.2">
      <c r="A3" s="2"/>
      <c r="B3" s="2"/>
      <c r="C3" s="2"/>
      <c r="D3" s="2"/>
      <c r="E3" s="2"/>
      <c r="F3" s="2"/>
      <c r="G3" s="2"/>
      <c r="H3" s="4"/>
      <c r="I3" s="2"/>
      <c r="J3" s="2"/>
      <c r="K3" s="2"/>
      <c r="L3" s="2"/>
      <c r="M3" s="2"/>
      <c r="N3" s="2"/>
      <c r="O3" s="5" t="s">
        <v>5</v>
      </c>
    </row>
    <row r="4" spans="1:15" s="3" customFormat="1" ht="21" customHeight="1" x14ac:dyDescent="0.15">
      <c r="A4" s="105" t="s">
        <v>10</v>
      </c>
      <c r="B4" s="115" t="s">
        <v>11</v>
      </c>
      <c r="C4" s="116"/>
      <c r="D4" s="116"/>
      <c r="E4" s="116"/>
      <c r="F4" s="117"/>
      <c r="G4" s="115" t="s">
        <v>17</v>
      </c>
      <c r="H4" s="116"/>
      <c r="I4" s="116"/>
      <c r="J4" s="117"/>
      <c r="K4" s="113" t="s">
        <v>19</v>
      </c>
      <c r="L4" s="121" t="s">
        <v>21</v>
      </c>
      <c r="M4" s="122"/>
      <c r="N4" s="122"/>
      <c r="O4" s="122"/>
    </row>
    <row r="5" spans="1:15" s="3" customFormat="1" ht="21" customHeight="1" x14ac:dyDescent="0.15">
      <c r="A5" s="106"/>
      <c r="B5" s="118" t="s">
        <v>12</v>
      </c>
      <c r="C5" s="119"/>
      <c r="D5" s="119"/>
      <c r="E5" s="120"/>
      <c r="F5" s="108" t="s">
        <v>13</v>
      </c>
      <c r="G5" s="123" t="s">
        <v>0</v>
      </c>
      <c r="H5" s="110" t="s">
        <v>20</v>
      </c>
      <c r="I5" s="110" t="s">
        <v>25</v>
      </c>
      <c r="J5" s="108" t="s">
        <v>22</v>
      </c>
      <c r="K5" s="114"/>
      <c r="L5" s="124" t="s">
        <v>14</v>
      </c>
      <c r="M5" s="126" t="s">
        <v>1</v>
      </c>
      <c r="N5" s="124" t="s">
        <v>2</v>
      </c>
      <c r="O5" s="103" t="s">
        <v>3</v>
      </c>
    </row>
    <row r="6" spans="1:15" s="3" customFormat="1" ht="21" customHeight="1" x14ac:dyDescent="0.15">
      <c r="A6" s="107"/>
      <c r="B6" s="24" t="s">
        <v>6</v>
      </c>
      <c r="C6" s="25" t="s">
        <v>7</v>
      </c>
      <c r="D6" s="26" t="s">
        <v>15</v>
      </c>
      <c r="E6" s="26" t="s">
        <v>16</v>
      </c>
      <c r="F6" s="109"/>
      <c r="G6" s="112"/>
      <c r="H6" s="111"/>
      <c r="I6" s="111"/>
      <c r="J6" s="112"/>
      <c r="K6" s="112"/>
      <c r="L6" s="125"/>
      <c r="M6" s="107"/>
      <c r="N6" s="125"/>
      <c r="O6" s="104"/>
    </row>
    <row r="7" spans="1:15" s="3" customFormat="1" ht="21" customHeight="1" x14ac:dyDescent="0.15">
      <c r="A7" s="6" t="s">
        <v>180</v>
      </c>
      <c r="B7" s="9">
        <f>SUM(C7:E7)</f>
        <v>6369</v>
      </c>
      <c r="C7" s="7">
        <v>254</v>
      </c>
      <c r="D7" s="7">
        <v>1681</v>
      </c>
      <c r="E7" s="7">
        <v>4434</v>
      </c>
      <c r="F7" s="8">
        <v>8.1</v>
      </c>
      <c r="G7" s="10">
        <v>31090</v>
      </c>
      <c r="H7" s="7">
        <v>18586</v>
      </c>
      <c r="I7" s="7">
        <v>8994</v>
      </c>
      <c r="J7" s="8">
        <v>11.9</v>
      </c>
      <c r="K7" s="7">
        <v>101</v>
      </c>
      <c r="L7" s="7">
        <f>SUM(M7:O7)</f>
        <v>6294</v>
      </c>
      <c r="M7" s="7">
        <v>5707</v>
      </c>
      <c r="N7" s="7">
        <v>47</v>
      </c>
      <c r="O7" s="7">
        <v>540</v>
      </c>
    </row>
    <row r="8" spans="1:15" s="3" customFormat="1" ht="21" customHeight="1" x14ac:dyDescent="0.15">
      <c r="A8" s="6">
        <v>55</v>
      </c>
      <c r="B8" s="9">
        <f>SUM(C8:E8)</f>
        <v>5932</v>
      </c>
      <c r="C8" s="7">
        <v>248</v>
      </c>
      <c r="D8" s="7">
        <v>1434</v>
      </c>
      <c r="E8" s="7">
        <v>4250</v>
      </c>
      <c r="F8" s="8">
        <v>6.8</v>
      </c>
      <c r="G8" s="10">
        <v>28214</v>
      </c>
      <c r="H8" s="7">
        <v>16195</v>
      </c>
      <c r="I8" s="7">
        <v>7411</v>
      </c>
      <c r="J8" s="8">
        <v>10</v>
      </c>
      <c r="K8" s="7">
        <v>41</v>
      </c>
      <c r="L8" s="7">
        <f>SUM(M8:O8)</f>
        <v>6075</v>
      </c>
      <c r="M8" s="7">
        <v>5576</v>
      </c>
      <c r="N8" s="7">
        <v>46</v>
      </c>
      <c r="O8" s="7">
        <v>453</v>
      </c>
    </row>
    <row r="9" spans="1:15" s="3" customFormat="1" ht="21" customHeight="1" x14ac:dyDescent="0.15">
      <c r="A9" s="6">
        <v>60</v>
      </c>
      <c r="B9" s="9">
        <f>SUM(C9:E9)</f>
        <v>5453</v>
      </c>
      <c r="C9" s="7">
        <v>304</v>
      </c>
      <c r="D9" s="7">
        <v>1084</v>
      </c>
      <c r="E9" s="7">
        <v>4065</v>
      </c>
      <c r="F9" s="8">
        <v>5.7</v>
      </c>
      <c r="G9" s="10">
        <v>25344</v>
      </c>
      <c r="H9" s="7">
        <v>14852</v>
      </c>
      <c r="I9" s="7">
        <v>6688</v>
      </c>
      <c r="J9" s="8">
        <v>8.6</v>
      </c>
      <c r="K9" s="7">
        <v>44</v>
      </c>
      <c r="L9" s="7">
        <f>SUM(M9:O9)</f>
        <v>5862</v>
      </c>
      <c r="M9" s="7">
        <v>5424</v>
      </c>
      <c r="N9" s="7">
        <v>42</v>
      </c>
      <c r="O9" s="7">
        <v>396</v>
      </c>
    </row>
    <row r="10" spans="1:15" s="3" customFormat="1" ht="21" customHeight="1" x14ac:dyDescent="0.15">
      <c r="A10" s="6" t="s">
        <v>4</v>
      </c>
      <c r="B10" s="9">
        <f>SUM(C10:E10)</f>
        <v>4939</v>
      </c>
      <c r="C10" s="7">
        <v>419</v>
      </c>
      <c r="D10" s="7">
        <v>784</v>
      </c>
      <c r="E10" s="7">
        <v>3736</v>
      </c>
      <c r="F10" s="8">
        <v>4.8</v>
      </c>
      <c r="G10" s="10">
        <v>22508</v>
      </c>
      <c r="H10" s="7">
        <v>13294</v>
      </c>
      <c r="I10" s="7">
        <v>6414</v>
      </c>
      <c r="J10" s="8">
        <v>7.5</v>
      </c>
      <c r="K10" s="7">
        <v>38</v>
      </c>
      <c r="L10" s="7">
        <f>SUM(M10:O10)</f>
        <v>5448</v>
      </c>
      <c r="M10" s="7">
        <v>5118</v>
      </c>
      <c r="N10" s="7">
        <v>40</v>
      </c>
      <c r="O10" s="7">
        <v>290</v>
      </c>
    </row>
    <row r="11" spans="1:15" s="3" customFormat="1" ht="21" customHeight="1" x14ac:dyDescent="0.15">
      <c r="A11" s="11" t="s">
        <v>8</v>
      </c>
      <c r="B11" s="12">
        <v>4341</v>
      </c>
      <c r="C11" s="13">
        <v>452</v>
      </c>
      <c r="D11" s="13">
        <v>822</v>
      </c>
      <c r="E11" s="13">
        <v>3067</v>
      </c>
      <c r="F11" s="14">
        <v>3.8</v>
      </c>
      <c r="G11" s="13">
        <v>19165</v>
      </c>
      <c r="H11" s="13">
        <v>11690</v>
      </c>
      <c r="I11" s="13">
        <v>5855</v>
      </c>
      <c r="J11" s="15">
        <v>6.2</v>
      </c>
      <c r="K11" s="16">
        <v>20</v>
      </c>
      <c r="L11" s="16">
        <v>5006</v>
      </c>
      <c r="M11" s="16">
        <v>4691</v>
      </c>
      <c r="N11" s="17">
        <v>36</v>
      </c>
      <c r="O11" s="17">
        <v>279</v>
      </c>
    </row>
    <row r="12" spans="1:15" s="18" customFormat="1" ht="21" customHeight="1" x14ac:dyDescent="0.15">
      <c r="A12" s="11" t="s">
        <v>9</v>
      </c>
      <c r="B12" s="19">
        <v>3203</v>
      </c>
      <c r="C12" s="20">
        <v>453</v>
      </c>
      <c r="D12" s="20">
        <v>430</v>
      </c>
      <c r="E12" s="20">
        <v>2320</v>
      </c>
      <c r="F12" s="21">
        <v>2.6</v>
      </c>
      <c r="G12" s="20">
        <v>14027</v>
      </c>
      <c r="H12" s="13">
        <v>9343</v>
      </c>
      <c r="I12" s="13">
        <v>4793</v>
      </c>
      <c r="J12" s="22">
        <v>4.4000000000000004</v>
      </c>
      <c r="K12" s="13">
        <v>5</v>
      </c>
      <c r="L12" s="13">
        <v>4623</v>
      </c>
      <c r="M12" s="13">
        <v>4382</v>
      </c>
      <c r="N12" s="17">
        <v>31</v>
      </c>
      <c r="O12" s="17">
        <v>211</v>
      </c>
    </row>
    <row r="13" spans="1:15" s="18" customFormat="1" ht="21" customHeight="1" x14ac:dyDescent="0.15">
      <c r="A13" s="11" t="s">
        <v>18</v>
      </c>
      <c r="B13" s="19">
        <v>4303</v>
      </c>
      <c r="C13" s="20">
        <v>680</v>
      </c>
      <c r="D13" s="20">
        <v>483</v>
      </c>
      <c r="E13" s="20">
        <v>3140</v>
      </c>
      <c r="F13" s="21">
        <v>3.2</v>
      </c>
      <c r="G13" s="27" t="s">
        <v>24</v>
      </c>
      <c r="H13" s="13">
        <v>12371</v>
      </c>
      <c r="I13" s="13">
        <v>6512</v>
      </c>
      <c r="J13" s="27" t="s">
        <v>24</v>
      </c>
      <c r="K13" s="13">
        <v>12</v>
      </c>
      <c r="L13" s="13">
        <v>7446</v>
      </c>
      <c r="M13" s="13">
        <v>7059</v>
      </c>
      <c r="N13" s="17">
        <v>50</v>
      </c>
      <c r="O13" s="17">
        <v>338</v>
      </c>
    </row>
    <row r="14" spans="1:15" s="1" customFormat="1" ht="21" customHeight="1" x14ac:dyDescent="0.15">
      <c r="A14" s="11" t="s">
        <v>26</v>
      </c>
      <c r="B14" s="19">
        <v>3495</v>
      </c>
      <c r="C14" s="20">
        <v>788</v>
      </c>
      <c r="D14" s="20">
        <v>377</v>
      </c>
      <c r="E14" s="20">
        <v>2330</v>
      </c>
      <c r="F14" s="21">
        <v>2.6</v>
      </c>
      <c r="G14" s="27" t="s">
        <v>27</v>
      </c>
      <c r="H14" s="13">
        <v>9894</v>
      </c>
      <c r="I14" s="13">
        <v>5466</v>
      </c>
      <c r="J14" s="27" t="s">
        <v>27</v>
      </c>
      <c r="K14" s="20" t="s">
        <v>23</v>
      </c>
      <c r="L14" s="13">
        <v>7032</v>
      </c>
      <c r="M14" s="13">
        <v>6649</v>
      </c>
      <c r="N14" s="17">
        <v>40</v>
      </c>
      <c r="O14" s="17">
        <v>344</v>
      </c>
    </row>
    <row r="15" spans="1:15" s="1" customFormat="1" ht="21" customHeight="1" x14ac:dyDescent="0.15">
      <c r="A15" s="11" t="s">
        <v>28</v>
      </c>
      <c r="B15" s="20">
        <v>2676</v>
      </c>
      <c r="C15" s="20">
        <v>716</v>
      </c>
      <c r="D15" s="20">
        <v>328</v>
      </c>
      <c r="E15" s="20">
        <v>1632</v>
      </c>
      <c r="F15" s="21">
        <v>2</v>
      </c>
      <c r="G15" s="27" t="s">
        <v>29</v>
      </c>
      <c r="H15" s="13">
        <v>6919</v>
      </c>
      <c r="I15" s="13">
        <v>3928</v>
      </c>
      <c r="J15" s="27" t="s">
        <v>23</v>
      </c>
      <c r="K15" s="28" t="s">
        <v>23</v>
      </c>
      <c r="L15" s="13">
        <v>6254</v>
      </c>
      <c r="M15" s="13">
        <v>5952</v>
      </c>
      <c r="N15" s="17">
        <v>45</v>
      </c>
      <c r="O15" s="17">
        <v>257</v>
      </c>
    </row>
    <row r="16" spans="1:15" s="23" customFormat="1" ht="21" customHeight="1" thickBot="1" x14ac:dyDescent="0.2">
      <c r="A16" s="96" t="s">
        <v>30</v>
      </c>
      <c r="B16" s="97">
        <f>総農家数!I11</f>
        <v>1941</v>
      </c>
      <c r="C16" s="98" t="s">
        <v>23</v>
      </c>
      <c r="D16" s="98" t="s">
        <v>29</v>
      </c>
      <c r="E16" s="98" t="s">
        <v>29</v>
      </c>
      <c r="F16" s="99">
        <f>(B16/令和２年２月１日現在人口世帯表!C10)*100</f>
        <v>1.4220717849528541</v>
      </c>
      <c r="G16" s="98" t="s">
        <v>29</v>
      </c>
      <c r="H16" s="100">
        <f>農業従事者数!H11</f>
        <v>4690</v>
      </c>
      <c r="I16" s="98" t="s">
        <v>29</v>
      </c>
      <c r="J16" s="98" t="s">
        <v>29</v>
      </c>
      <c r="K16" s="98" t="s">
        <v>29</v>
      </c>
      <c r="L16" s="100">
        <f>経営耕地!I11/100</f>
        <v>5187.3</v>
      </c>
      <c r="M16" s="100">
        <f>経営耕地!O11/100</f>
        <v>4984.08</v>
      </c>
      <c r="N16" s="100">
        <f>経営耕地!AA11/100</f>
        <v>26.97</v>
      </c>
      <c r="O16" s="100">
        <f>経営耕地!U11/100</f>
        <v>176.25</v>
      </c>
    </row>
    <row r="17" spans="1:16" s="1" customFormat="1" ht="18" customHeight="1" x14ac:dyDescent="0.15">
      <c r="A17" s="1" t="s">
        <v>300</v>
      </c>
    </row>
    <row r="18" spans="1:16" s="1" customFormat="1" ht="18" customHeight="1" x14ac:dyDescent="0.15">
      <c r="A18" s="1" t="s">
        <v>301</v>
      </c>
    </row>
    <row r="19" spans="1:16" s="1" customFormat="1" ht="18" customHeight="1" x14ac:dyDescent="0.15">
      <c r="A19" s="1" t="s">
        <v>302</v>
      </c>
    </row>
    <row r="20" spans="1:16" s="1" customFormat="1" ht="18" customHeight="1" x14ac:dyDescent="0.15">
      <c r="A20" s="1" t="s">
        <v>303</v>
      </c>
      <c r="P20" s="101"/>
    </row>
    <row r="21" spans="1:16" s="1" customFormat="1" ht="18" customHeight="1" x14ac:dyDescent="0.15">
      <c r="A21" s="1" t="s">
        <v>304</v>
      </c>
    </row>
    <row r="22" spans="1:16" s="1" customFormat="1" ht="18" customHeight="1" x14ac:dyDescent="0.15">
      <c r="A22" s="1" t="s">
        <v>305</v>
      </c>
    </row>
    <row r="23" spans="1:16" s="1" customFormat="1" ht="18" customHeight="1" x14ac:dyDescent="0.15">
      <c r="A23" s="1" t="s">
        <v>307</v>
      </c>
    </row>
    <row r="24" spans="1:16" s="1" customFormat="1" ht="18" customHeight="1" x14ac:dyDescent="0.15">
      <c r="A24" s="1" t="s">
        <v>306</v>
      </c>
    </row>
    <row r="25" spans="1:16" s="1" customFormat="1" ht="18" customHeight="1" x14ac:dyDescent="0.15">
      <c r="A25" s="1" t="s">
        <v>308</v>
      </c>
    </row>
  </sheetData>
  <mergeCells count="16">
    <mergeCell ref="A1:O1"/>
    <mergeCell ref="O5:O6"/>
    <mergeCell ref="A4:A6"/>
    <mergeCell ref="F5:F6"/>
    <mergeCell ref="H5:H6"/>
    <mergeCell ref="I5:I6"/>
    <mergeCell ref="J5:J6"/>
    <mergeCell ref="K4:K6"/>
    <mergeCell ref="B4:F4"/>
    <mergeCell ref="B5:E5"/>
    <mergeCell ref="G4:J4"/>
    <mergeCell ref="L4:O4"/>
    <mergeCell ref="G5:G6"/>
    <mergeCell ref="L5:L6"/>
    <mergeCell ref="M5:M6"/>
    <mergeCell ref="N5:N6"/>
  </mergeCells>
  <phoneticPr fontId="1"/>
  <printOptions horizontalCentered="1"/>
  <pageMargins left="0.39370078740157483" right="0.59055118110236227" top="0.78740157480314965" bottom="0.78740157480314965" header="0.31496062992125984" footer="0.51181102362204722"/>
  <pageSetup paperSize="9" scale="75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workbookViewId="0">
      <selection activeCell="C10" sqref="C10:C11"/>
    </sheetView>
  </sheetViews>
  <sheetFormatPr defaultRowHeight="12.75" x14ac:dyDescent="0.15"/>
  <cols>
    <col min="1" max="1" width="2.7109375" customWidth="1"/>
    <col min="2" max="2" width="12.28515625" customWidth="1"/>
    <col min="3" max="6" width="10.42578125" customWidth="1"/>
    <col min="7" max="7" width="2.7109375" customWidth="1"/>
    <col min="8" max="8" width="12.28515625" customWidth="1"/>
    <col min="9" max="12" width="10.42578125" customWidth="1"/>
  </cols>
  <sheetData>
    <row r="1" spans="1:12" ht="13.5" x14ac:dyDescent="0.15">
      <c r="A1" s="52" t="s">
        <v>181</v>
      </c>
      <c r="B1" s="53"/>
      <c r="C1" s="53"/>
      <c r="D1" s="53"/>
      <c r="E1" s="54"/>
      <c r="F1" s="54"/>
      <c r="G1" s="54"/>
      <c r="H1" s="54"/>
      <c r="I1" s="54"/>
      <c r="J1" s="54" t="s">
        <v>182</v>
      </c>
      <c r="K1" s="55" t="s">
        <v>183</v>
      </c>
      <c r="L1" s="54"/>
    </row>
    <row r="2" spans="1:12" ht="13.5" x14ac:dyDescent="0.15">
      <c r="A2" s="54"/>
      <c r="B2" s="54"/>
      <c r="C2" s="54"/>
      <c r="D2" s="56"/>
      <c r="E2" s="54"/>
      <c r="F2" s="54"/>
      <c r="G2" s="54"/>
      <c r="H2" s="55" t="s">
        <v>184</v>
      </c>
      <c r="I2" s="54"/>
      <c r="J2" s="54"/>
      <c r="K2" s="54"/>
      <c r="L2" s="54"/>
    </row>
    <row r="3" spans="1:12" x14ac:dyDescent="0.15">
      <c r="A3" s="54"/>
      <c r="B3" s="127" t="s">
        <v>185</v>
      </c>
      <c r="C3" s="127" t="s">
        <v>186</v>
      </c>
      <c r="D3" s="58" t="s">
        <v>292</v>
      </c>
      <c r="E3" s="59" t="s">
        <v>293</v>
      </c>
      <c r="F3" s="58" t="s">
        <v>294</v>
      </c>
      <c r="G3" s="54"/>
      <c r="H3" s="60"/>
      <c r="I3" s="127" t="s">
        <v>185</v>
      </c>
      <c r="J3" s="129" t="s">
        <v>187</v>
      </c>
      <c r="K3" s="130"/>
      <c r="L3" s="131"/>
    </row>
    <row r="4" spans="1:12" x14ac:dyDescent="0.15">
      <c r="A4" s="54"/>
      <c r="B4" s="128"/>
      <c r="C4" s="128"/>
      <c r="D4" s="63" t="s">
        <v>295</v>
      </c>
      <c r="E4" s="64" t="s">
        <v>188</v>
      </c>
      <c r="F4" s="63" t="s">
        <v>296</v>
      </c>
      <c r="G4" s="54"/>
      <c r="H4" s="65"/>
      <c r="I4" s="128"/>
      <c r="J4" s="61" t="s">
        <v>101</v>
      </c>
      <c r="K4" s="66" t="s">
        <v>99</v>
      </c>
      <c r="L4" s="66" t="s">
        <v>100</v>
      </c>
    </row>
    <row r="5" spans="1:12" x14ac:dyDescent="0.15">
      <c r="A5" s="54"/>
      <c r="B5" s="67">
        <v>136491</v>
      </c>
      <c r="C5" s="67">
        <v>305338</v>
      </c>
      <c r="D5" s="68">
        <v>2.2370559231011566</v>
      </c>
      <c r="E5" s="68">
        <v>906.07</v>
      </c>
      <c r="F5" s="69">
        <v>336.99162316377323</v>
      </c>
      <c r="G5" s="54"/>
      <c r="H5" s="66" t="s">
        <v>189</v>
      </c>
      <c r="I5" s="70">
        <v>136628</v>
      </c>
      <c r="J5" s="70">
        <v>305625</v>
      </c>
      <c r="K5" s="70">
        <v>144125</v>
      </c>
      <c r="L5" s="70">
        <v>161500</v>
      </c>
    </row>
    <row r="6" spans="1:12" x14ac:dyDescent="0.15">
      <c r="A6" s="54"/>
      <c r="B6" s="54"/>
      <c r="C6" s="54"/>
      <c r="D6" s="54"/>
      <c r="E6" s="54"/>
      <c r="F6" s="54"/>
      <c r="G6" s="54"/>
      <c r="H6" s="66" t="s">
        <v>190</v>
      </c>
      <c r="I6" s="70">
        <v>-137</v>
      </c>
      <c r="J6" s="70">
        <v>-287</v>
      </c>
      <c r="K6" s="70">
        <v>-123</v>
      </c>
      <c r="L6" s="70">
        <v>-164</v>
      </c>
    </row>
    <row r="7" spans="1:12" ht="13.5" x14ac:dyDescent="0.15">
      <c r="A7" s="55" t="s">
        <v>191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</row>
    <row r="8" spans="1:12" x14ac:dyDescent="0.15">
      <c r="A8" s="137" t="s">
        <v>192</v>
      </c>
      <c r="B8" s="138"/>
      <c r="C8" s="138" t="s">
        <v>185</v>
      </c>
      <c r="D8" s="129" t="s">
        <v>193</v>
      </c>
      <c r="E8" s="130"/>
      <c r="F8" s="131"/>
      <c r="G8" s="137" t="s">
        <v>192</v>
      </c>
      <c r="H8" s="138"/>
      <c r="I8" s="127" t="s">
        <v>185</v>
      </c>
      <c r="J8" s="129" t="s">
        <v>194</v>
      </c>
      <c r="K8" s="130"/>
      <c r="L8" s="131"/>
    </row>
    <row r="9" spans="1:12" x14ac:dyDescent="0.15">
      <c r="A9" s="139"/>
      <c r="B9" s="140"/>
      <c r="C9" s="140"/>
      <c r="D9" s="66" t="s">
        <v>195</v>
      </c>
      <c r="E9" s="66" t="s">
        <v>99</v>
      </c>
      <c r="F9" s="66" t="s">
        <v>100</v>
      </c>
      <c r="G9" s="139"/>
      <c r="H9" s="140"/>
      <c r="I9" s="128"/>
      <c r="J9" s="66" t="s">
        <v>195</v>
      </c>
      <c r="K9" s="66" t="s">
        <v>99</v>
      </c>
      <c r="L9" s="66" t="s">
        <v>100</v>
      </c>
    </row>
    <row r="10" spans="1:12" x14ac:dyDescent="0.15">
      <c r="A10" s="148" t="s">
        <v>196</v>
      </c>
      <c r="B10" s="149"/>
      <c r="C10" s="141">
        <v>136491</v>
      </c>
      <c r="D10" s="141">
        <v>305338</v>
      </c>
      <c r="E10" s="141">
        <v>144002</v>
      </c>
      <c r="F10" s="141">
        <v>161336</v>
      </c>
      <c r="G10" s="132" t="s">
        <v>197</v>
      </c>
      <c r="H10" s="71" t="s">
        <v>198</v>
      </c>
      <c r="I10" s="72">
        <v>32369</v>
      </c>
      <c r="J10" s="72">
        <v>76133</v>
      </c>
      <c r="K10" s="72">
        <v>35884</v>
      </c>
      <c r="L10" s="72">
        <v>40249</v>
      </c>
    </row>
    <row r="11" spans="1:12" x14ac:dyDescent="0.15">
      <c r="A11" s="150"/>
      <c r="B11" s="151"/>
      <c r="C11" s="142"/>
      <c r="D11" s="142"/>
      <c r="E11" s="142"/>
      <c r="F11" s="142"/>
      <c r="G11" s="133"/>
      <c r="H11" s="66" t="s">
        <v>199</v>
      </c>
      <c r="I11" s="67">
        <v>3844</v>
      </c>
      <c r="J11" s="73">
        <v>8706</v>
      </c>
      <c r="K11" s="74">
        <v>4275</v>
      </c>
      <c r="L11" s="75">
        <v>4431</v>
      </c>
    </row>
    <row r="12" spans="1:12" x14ac:dyDescent="0.15">
      <c r="A12" s="132" t="s">
        <v>200</v>
      </c>
      <c r="B12" s="71" t="s">
        <v>201</v>
      </c>
      <c r="C12" s="76">
        <v>35611</v>
      </c>
      <c r="D12" s="72">
        <v>70145</v>
      </c>
      <c r="E12" s="72">
        <v>33231</v>
      </c>
      <c r="F12" s="72">
        <v>36914</v>
      </c>
      <c r="G12" s="133"/>
      <c r="H12" s="66" t="s">
        <v>202</v>
      </c>
      <c r="I12" s="67">
        <v>5265</v>
      </c>
      <c r="J12" s="67">
        <v>12301</v>
      </c>
      <c r="K12" s="74">
        <v>5773</v>
      </c>
      <c r="L12" s="75">
        <v>6528</v>
      </c>
    </row>
    <row r="13" spans="1:12" x14ac:dyDescent="0.15">
      <c r="A13" s="133"/>
      <c r="B13" s="66" t="s">
        <v>203</v>
      </c>
      <c r="C13" s="75">
        <v>1537</v>
      </c>
      <c r="D13" s="67">
        <v>2691</v>
      </c>
      <c r="E13" s="75">
        <v>1202</v>
      </c>
      <c r="F13" s="75">
        <v>1489</v>
      </c>
      <c r="G13" s="133"/>
      <c r="H13" s="66" t="s">
        <v>204</v>
      </c>
      <c r="I13" s="67">
        <v>1880</v>
      </c>
      <c r="J13" s="67">
        <v>4440</v>
      </c>
      <c r="K13" s="74">
        <v>2010</v>
      </c>
      <c r="L13" s="75">
        <v>2430</v>
      </c>
    </row>
    <row r="14" spans="1:12" x14ac:dyDescent="0.15">
      <c r="A14" s="133"/>
      <c r="B14" s="66" t="s">
        <v>205</v>
      </c>
      <c r="C14" s="75">
        <v>395</v>
      </c>
      <c r="D14" s="67">
        <v>646</v>
      </c>
      <c r="E14" s="75">
        <v>342</v>
      </c>
      <c r="F14" s="75">
        <v>304</v>
      </c>
      <c r="G14" s="133"/>
      <c r="H14" s="66" t="s">
        <v>206</v>
      </c>
      <c r="I14" s="67">
        <v>1148</v>
      </c>
      <c r="J14" s="67">
        <v>2646</v>
      </c>
      <c r="K14" s="74">
        <v>1246</v>
      </c>
      <c r="L14" s="75">
        <v>1400</v>
      </c>
    </row>
    <row r="15" spans="1:12" x14ac:dyDescent="0.15">
      <c r="A15" s="133"/>
      <c r="B15" s="66" t="s">
        <v>207</v>
      </c>
      <c r="C15" s="75">
        <v>1257</v>
      </c>
      <c r="D15" s="67">
        <v>2484</v>
      </c>
      <c r="E15" s="75">
        <v>1079</v>
      </c>
      <c r="F15" s="75">
        <v>1405</v>
      </c>
      <c r="G15" s="133"/>
      <c r="H15" s="66" t="s">
        <v>208</v>
      </c>
      <c r="I15" s="67">
        <v>568</v>
      </c>
      <c r="J15" s="67">
        <v>1390</v>
      </c>
      <c r="K15" s="74">
        <v>674</v>
      </c>
      <c r="L15" s="75">
        <v>716</v>
      </c>
    </row>
    <row r="16" spans="1:12" x14ac:dyDescent="0.15">
      <c r="A16" s="133"/>
      <c r="B16" s="66" t="s">
        <v>209</v>
      </c>
      <c r="C16" s="75">
        <v>1055</v>
      </c>
      <c r="D16" s="67">
        <v>2028</v>
      </c>
      <c r="E16" s="75">
        <v>923</v>
      </c>
      <c r="F16" s="75">
        <v>1105</v>
      </c>
      <c r="G16" s="133"/>
      <c r="H16" s="66" t="s">
        <v>210</v>
      </c>
      <c r="I16" s="67">
        <v>1189</v>
      </c>
      <c r="J16" s="67">
        <v>2700</v>
      </c>
      <c r="K16" s="74">
        <v>1221</v>
      </c>
      <c r="L16" s="75">
        <v>1479</v>
      </c>
    </row>
    <row r="17" spans="1:12" x14ac:dyDescent="0.15">
      <c r="A17" s="133"/>
      <c r="B17" s="66" t="s">
        <v>211</v>
      </c>
      <c r="C17" s="75">
        <v>2189</v>
      </c>
      <c r="D17" s="67">
        <v>5009</v>
      </c>
      <c r="E17" s="75">
        <v>2626</v>
      </c>
      <c r="F17" s="75">
        <v>2383</v>
      </c>
      <c r="G17" s="133"/>
      <c r="H17" s="66" t="s">
        <v>212</v>
      </c>
      <c r="I17" s="67">
        <v>2438</v>
      </c>
      <c r="J17" s="67">
        <v>5645</v>
      </c>
      <c r="K17" s="74">
        <v>2624</v>
      </c>
      <c r="L17" s="75">
        <v>3021</v>
      </c>
    </row>
    <row r="18" spans="1:12" x14ac:dyDescent="0.15">
      <c r="A18" s="133"/>
      <c r="B18" s="66" t="s">
        <v>213</v>
      </c>
      <c r="C18" s="75">
        <v>3205</v>
      </c>
      <c r="D18" s="67">
        <v>5825</v>
      </c>
      <c r="E18" s="75">
        <v>2927</v>
      </c>
      <c r="F18" s="75">
        <v>2898</v>
      </c>
      <c r="G18" s="133"/>
      <c r="H18" s="77" t="s">
        <v>214</v>
      </c>
      <c r="I18" s="67">
        <v>1394</v>
      </c>
      <c r="J18" s="67">
        <v>3032</v>
      </c>
      <c r="K18" s="74">
        <v>1463</v>
      </c>
      <c r="L18" s="75">
        <v>1569</v>
      </c>
    </row>
    <row r="19" spans="1:12" x14ac:dyDescent="0.15">
      <c r="A19" s="133"/>
      <c r="B19" s="66" t="s">
        <v>215</v>
      </c>
      <c r="C19" s="75">
        <v>1089</v>
      </c>
      <c r="D19" s="67">
        <v>1902</v>
      </c>
      <c r="E19" s="75">
        <v>926</v>
      </c>
      <c r="F19" s="75">
        <v>976</v>
      </c>
      <c r="G19" s="133"/>
      <c r="H19" s="66" t="s">
        <v>216</v>
      </c>
      <c r="I19" s="67">
        <v>1560</v>
      </c>
      <c r="J19" s="67">
        <v>3551</v>
      </c>
      <c r="K19" s="74">
        <v>1671</v>
      </c>
      <c r="L19" s="75">
        <v>1880</v>
      </c>
    </row>
    <row r="20" spans="1:12" x14ac:dyDescent="0.15">
      <c r="A20" s="133"/>
      <c r="B20" s="66" t="s">
        <v>217</v>
      </c>
      <c r="C20" s="75">
        <v>2646</v>
      </c>
      <c r="D20" s="67">
        <v>5431</v>
      </c>
      <c r="E20" s="75">
        <v>2492</v>
      </c>
      <c r="F20" s="75">
        <v>2939</v>
      </c>
      <c r="G20" s="133"/>
      <c r="H20" s="66" t="s">
        <v>218</v>
      </c>
      <c r="I20" s="67">
        <v>1596</v>
      </c>
      <c r="J20" s="67">
        <v>3400</v>
      </c>
      <c r="K20" s="74">
        <v>1603</v>
      </c>
      <c r="L20" s="75">
        <v>1797</v>
      </c>
    </row>
    <row r="21" spans="1:12" x14ac:dyDescent="0.15">
      <c r="A21" s="133"/>
      <c r="B21" s="66" t="s">
        <v>219</v>
      </c>
      <c r="C21" s="75">
        <v>4575</v>
      </c>
      <c r="D21" s="67">
        <v>9871</v>
      </c>
      <c r="E21" s="75">
        <v>4644</v>
      </c>
      <c r="F21" s="75">
        <v>5227</v>
      </c>
      <c r="G21" s="133"/>
      <c r="H21" s="77" t="s">
        <v>220</v>
      </c>
      <c r="I21" s="67">
        <v>1455</v>
      </c>
      <c r="J21" s="67">
        <v>3351</v>
      </c>
      <c r="K21" s="74">
        <v>1578</v>
      </c>
      <c r="L21" s="75">
        <v>1773</v>
      </c>
    </row>
    <row r="22" spans="1:12" x14ac:dyDescent="0.15">
      <c r="A22" s="133"/>
      <c r="B22" s="66" t="s">
        <v>221</v>
      </c>
      <c r="C22" s="75">
        <v>2361</v>
      </c>
      <c r="D22" s="67">
        <v>4296</v>
      </c>
      <c r="E22" s="75">
        <v>2051</v>
      </c>
      <c r="F22" s="75">
        <v>2245</v>
      </c>
      <c r="G22" s="133"/>
      <c r="H22" s="66" t="s">
        <v>222</v>
      </c>
      <c r="I22" s="67">
        <v>536</v>
      </c>
      <c r="J22" s="67">
        <v>1127</v>
      </c>
      <c r="K22" s="74">
        <v>529</v>
      </c>
      <c r="L22" s="75">
        <v>598</v>
      </c>
    </row>
    <row r="23" spans="1:12" x14ac:dyDescent="0.15">
      <c r="A23" s="133"/>
      <c r="B23" s="66" t="s">
        <v>223</v>
      </c>
      <c r="C23" s="75">
        <v>2254</v>
      </c>
      <c r="D23" s="67">
        <v>3909</v>
      </c>
      <c r="E23" s="75">
        <v>1774</v>
      </c>
      <c r="F23" s="75">
        <v>2135</v>
      </c>
      <c r="G23" s="133"/>
      <c r="H23" s="66" t="s">
        <v>224</v>
      </c>
      <c r="I23" s="67">
        <v>6243</v>
      </c>
      <c r="J23" s="67">
        <v>15638</v>
      </c>
      <c r="K23" s="74">
        <v>7472</v>
      </c>
      <c r="L23" s="75">
        <v>8166</v>
      </c>
    </row>
    <row r="24" spans="1:12" x14ac:dyDescent="0.15">
      <c r="A24" s="133"/>
      <c r="B24" s="66" t="s">
        <v>225</v>
      </c>
      <c r="C24" s="75">
        <v>2285</v>
      </c>
      <c r="D24" s="67">
        <v>3868</v>
      </c>
      <c r="E24" s="75">
        <v>1829</v>
      </c>
      <c r="F24" s="75">
        <v>2039</v>
      </c>
      <c r="G24" s="133"/>
      <c r="H24" s="66" t="s">
        <v>226</v>
      </c>
      <c r="I24" s="67">
        <v>1200</v>
      </c>
      <c r="J24" s="67">
        <v>2908</v>
      </c>
      <c r="K24" s="74">
        <v>1357</v>
      </c>
      <c r="L24" s="75">
        <v>1551</v>
      </c>
    </row>
    <row r="25" spans="1:12" x14ac:dyDescent="0.15">
      <c r="A25" s="133"/>
      <c r="B25" s="66" t="s">
        <v>227</v>
      </c>
      <c r="C25" s="75">
        <v>4057</v>
      </c>
      <c r="D25" s="67">
        <v>8686</v>
      </c>
      <c r="E25" s="75">
        <v>3961</v>
      </c>
      <c r="F25" s="75">
        <v>4725</v>
      </c>
      <c r="G25" s="133"/>
      <c r="H25" s="66" t="s">
        <v>228</v>
      </c>
      <c r="I25" s="67">
        <v>1680</v>
      </c>
      <c r="J25" s="67">
        <v>4236</v>
      </c>
      <c r="K25" s="74">
        <v>1937</v>
      </c>
      <c r="L25" s="75">
        <v>2299</v>
      </c>
    </row>
    <row r="26" spans="1:12" x14ac:dyDescent="0.15">
      <c r="A26" s="133"/>
      <c r="B26" s="66" t="s">
        <v>229</v>
      </c>
      <c r="C26" s="75">
        <v>2174</v>
      </c>
      <c r="D26" s="67">
        <v>4359</v>
      </c>
      <c r="E26" s="75">
        <v>2083</v>
      </c>
      <c r="F26" s="75">
        <v>2276</v>
      </c>
      <c r="G26" s="133"/>
      <c r="H26" s="57" t="s">
        <v>230</v>
      </c>
      <c r="I26" s="78">
        <v>373</v>
      </c>
      <c r="J26" s="79">
        <v>1062</v>
      </c>
      <c r="K26" s="79">
        <v>451</v>
      </c>
      <c r="L26" s="80">
        <v>611</v>
      </c>
    </row>
    <row r="27" spans="1:12" x14ac:dyDescent="0.15">
      <c r="A27" s="134"/>
      <c r="B27" s="57" t="s">
        <v>231</v>
      </c>
      <c r="C27" s="80">
        <v>4532</v>
      </c>
      <c r="D27" s="78">
        <v>9140</v>
      </c>
      <c r="E27" s="80">
        <v>4372</v>
      </c>
      <c r="F27" s="81">
        <v>4768</v>
      </c>
      <c r="G27" s="135" t="s">
        <v>232</v>
      </c>
      <c r="H27" s="136"/>
      <c r="I27" s="82">
        <v>2967</v>
      </c>
      <c r="J27" s="82">
        <v>7803</v>
      </c>
      <c r="K27" s="82">
        <v>3657</v>
      </c>
      <c r="L27" s="82">
        <v>4146</v>
      </c>
    </row>
    <row r="28" spans="1:12" x14ac:dyDescent="0.15">
      <c r="A28" s="132" t="s">
        <v>233</v>
      </c>
      <c r="B28" s="83" t="s">
        <v>234</v>
      </c>
      <c r="C28" s="84">
        <v>29599</v>
      </c>
      <c r="D28" s="82">
        <v>62308</v>
      </c>
      <c r="E28" s="82">
        <v>29537</v>
      </c>
      <c r="F28" s="85">
        <v>32771</v>
      </c>
      <c r="G28" s="143" t="s">
        <v>235</v>
      </c>
      <c r="H28" s="144"/>
      <c r="I28" s="82">
        <v>1652</v>
      </c>
      <c r="J28" s="82">
        <v>6057</v>
      </c>
      <c r="K28" s="82">
        <v>2881</v>
      </c>
      <c r="L28" s="82">
        <v>3176</v>
      </c>
    </row>
    <row r="29" spans="1:12" x14ac:dyDescent="0.15">
      <c r="A29" s="133"/>
      <c r="B29" s="66" t="s">
        <v>236</v>
      </c>
      <c r="C29" s="75">
        <v>3247</v>
      </c>
      <c r="D29" s="67">
        <v>5950</v>
      </c>
      <c r="E29" s="75">
        <v>2840</v>
      </c>
      <c r="F29" s="74">
        <v>3110</v>
      </c>
      <c r="G29" s="86"/>
      <c r="H29" s="86"/>
      <c r="I29" s="86"/>
      <c r="J29" s="86"/>
      <c r="K29" s="86"/>
      <c r="L29" s="86"/>
    </row>
    <row r="30" spans="1:12" x14ac:dyDescent="0.15">
      <c r="A30" s="133"/>
      <c r="B30" s="66" t="s">
        <v>237</v>
      </c>
      <c r="C30" s="75">
        <v>2464</v>
      </c>
      <c r="D30" s="67">
        <v>3913</v>
      </c>
      <c r="E30" s="75">
        <v>2105</v>
      </c>
      <c r="F30" s="75">
        <v>1808</v>
      </c>
      <c r="G30" s="54"/>
      <c r="H30" s="86"/>
      <c r="I30" s="86"/>
      <c r="J30" s="86"/>
      <c r="K30" s="86"/>
      <c r="L30" s="54"/>
    </row>
    <row r="31" spans="1:12" ht="13.5" x14ac:dyDescent="0.15">
      <c r="A31" s="133"/>
      <c r="B31" s="66" t="s">
        <v>238</v>
      </c>
      <c r="C31" s="75">
        <v>3123</v>
      </c>
      <c r="D31" s="67">
        <v>5679</v>
      </c>
      <c r="E31" s="75">
        <v>2826</v>
      </c>
      <c r="F31" s="75">
        <v>2853</v>
      </c>
      <c r="G31" s="54"/>
      <c r="H31" s="55" t="s">
        <v>239</v>
      </c>
      <c r="I31" s="54"/>
      <c r="J31" s="54"/>
      <c r="K31" s="54"/>
      <c r="L31" s="54"/>
    </row>
    <row r="32" spans="1:12" x14ac:dyDescent="0.15">
      <c r="A32" s="133"/>
      <c r="B32" s="66" t="s">
        <v>240</v>
      </c>
      <c r="C32" s="75">
        <v>924</v>
      </c>
      <c r="D32" s="67">
        <v>1843</v>
      </c>
      <c r="E32" s="75">
        <v>819</v>
      </c>
      <c r="F32" s="75">
        <v>1024</v>
      </c>
      <c r="G32" s="54"/>
      <c r="H32" s="87"/>
      <c r="I32" s="87" t="s">
        <v>101</v>
      </c>
      <c r="J32" s="87" t="s">
        <v>99</v>
      </c>
      <c r="K32" s="87" t="s">
        <v>100</v>
      </c>
      <c r="L32" s="54"/>
    </row>
    <row r="33" spans="1:12" x14ac:dyDescent="0.15">
      <c r="A33" s="133"/>
      <c r="B33" s="66" t="s">
        <v>241</v>
      </c>
      <c r="C33" s="75">
        <v>1228</v>
      </c>
      <c r="D33" s="67">
        <v>2758</v>
      </c>
      <c r="E33" s="75">
        <v>1290</v>
      </c>
      <c r="F33" s="75">
        <v>1468</v>
      </c>
      <c r="G33" s="54"/>
      <c r="H33" s="66" t="s">
        <v>242</v>
      </c>
      <c r="I33" s="70">
        <v>395</v>
      </c>
      <c r="J33" s="70">
        <v>218</v>
      </c>
      <c r="K33" s="70">
        <v>177</v>
      </c>
      <c r="L33" s="54"/>
    </row>
    <row r="34" spans="1:12" x14ac:dyDescent="0.15">
      <c r="A34" s="133"/>
      <c r="B34" s="66" t="s">
        <v>243</v>
      </c>
      <c r="C34" s="75">
        <v>1022</v>
      </c>
      <c r="D34" s="67">
        <v>2360</v>
      </c>
      <c r="E34" s="75">
        <v>1100</v>
      </c>
      <c r="F34" s="75">
        <v>1260</v>
      </c>
      <c r="G34" s="54"/>
      <c r="H34" s="66" t="s">
        <v>244</v>
      </c>
      <c r="I34" s="70">
        <v>450</v>
      </c>
      <c r="J34" s="70">
        <v>236</v>
      </c>
      <c r="K34" s="70">
        <v>214</v>
      </c>
      <c r="L34" s="54"/>
    </row>
    <row r="35" spans="1:12" x14ac:dyDescent="0.15">
      <c r="A35" s="133"/>
      <c r="B35" s="66" t="s">
        <v>245</v>
      </c>
      <c r="C35" s="75">
        <v>474</v>
      </c>
      <c r="D35" s="67">
        <v>1135</v>
      </c>
      <c r="E35" s="75">
        <v>501</v>
      </c>
      <c r="F35" s="75">
        <v>634</v>
      </c>
      <c r="G35" s="54"/>
      <c r="H35" s="66" t="s">
        <v>246</v>
      </c>
      <c r="I35" s="70">
        <v>157</v>
      </c>
      <c r="J35" s="70">
        <v>81</v>
      </c>
      <c r="K35" s="70">
        <v>76</v>
      </c>
      <c r="L35" s="54"/>
    </row>
    <row r="36" spans="1:12" ht="13.5" thickBot="1" x14ac:dyDescent="0.2">
      <c r="A36" s="133"/>
      <c r="B36" s="66" t="s">
        <v>247</v>
      </c>
      <c r="C36" s="75">
        <v>764</v>
      </c>
      <c r="D36" s="67">
        <v>1810</v>
      </c>
      <c r="E36" s="75">
        <v>840</v>
      </c>
      <c r="F36" s="75">
        <v>970</v>
      </c>
      <c r="G36" s="54"/>
      <c r="H36" s="88" t="s">
        <v>248</v>
      </c>
      <c r="I36" s="89">
        <v>389</v>
      </c>
      <c r="J36" s="89">
        <v>186</v>
      </c>
      <c r="K36" s="89">
        <v>203</v>
      </c>
      <c r="L36" s="54"/>
    </row>
    <row r="37" spans="1:12" ht="13.5" thickTop="1" x14ac:dyDescent="0.15">
      <c r="A37" s="133"/>
      <c r="B37" s="66" t="s">
        <v>249</v>
      </c>
      <c r="C37" s="75">
        <v>765</v>
      </c>
      <c r="D37" s="67">
        <v>2149</v>
      </c>
      <c r="E37" s="75">
        <v>938</v>
      </c>
      <c r="F37" s="75">
        <v>1211</v>
      </c>
      <c r="G37" s="54"/>
      <c r="H37" s="62" t="s">
        <v>250</v>
      </c>
      <c r="I37" s="90">
        <v>-55</v>
      </c>
      <c r="J37" s="90">
        <v>-18</v>
      </c>
      <c r="K37" s="90">
        <v>-37</v>
      </c>
      <c r="L37" s="54"/>
    </row>
    <row r="38" spans="1:12" x14ac:dyDescent="0.15">
      <c r="A38" s="133"/>
      <c r="B38" s="66" t="s">
        <v>251</v>
      </c>
      <c r="C38" s="75">
        <v>97</v>
      </c>
      <c r="D38" s="67">
        <v>360</v>
      </c>
      <c r="E38" s="75">
        <v>144</v>
      </c>
      <c r="F38" s="75">
        <v>216</v>
      </c>
      <c r="G38" s="54"/>
      <c r="H38" s="66" t="s">
        <v>252</v>
      </c>
      <c r="I38" s="70">
        <v>-232</v>
      </c>
      <c r="J38" s="70">
        <v>-105</v>
      </c>
      <c r="K38" s="70">
        <v>-127</v>
      </c>
      <c r="L38" s="54"/>
    </row>
    <row r="39" spans="1:12" x14ac:dyDescent="0.15">
      <c r="A39" s="133"/>
      <c r="B39" s="66" t="s">
        <v>253</v>
      </c>
      <c r="C39" s="75">
        <v>51</v>
      </c>
      <c r="D39" s="67">
        <v>119</v>
      </c>
      <c r="E39" s="75">
        <v>45</v>
      </c>
      <c r="F39" s="75">
        <v>74</v>
      </c>
      <c r="G39" s="54"/>
      <c r="H39" s="66" t="s">
        <v>254</v>
      </c>
      <c r="I39" s="70">
        <v>-287</v>
      </c>
      <c r="J39" s="70">
        <v>-123</v>
      </c>
      <c r="K39" s="70">
        <v>-164</v>
      </c>
      <c r="L39" s="54"/>
    </row>
    <row r="40" spans="1:12" x14ac:dyDescent="0.15">
      <c r="A40" s="133"/>
      <c r="B40" s="66" t="s">
        <v>255</v>
      </c>
      <c r="C40" s="75">
        <v>7229</v>
      </c>
      <c r="D40" s="67">
        <v>13962</v>
      </c>
      <c r="E40" s="75">
        <v>6559</v>
      </c>
      <c r="F40" s="75">
        <v>7403</v>
      </c>
      <c r="G40" s="54"/>
      <c r="H40" s="54"/>
      <c r="I40" s="91"/>
      <c r="J40" s="91"/>
      <c r="K40" s="91"/>
      <c r="L40" s="54"/>
    </row>
    <row r="41" spans="1:12" ht="13.5" x14ac:dyDescent="0.15">
      <c r="A41" s="133"/>
      <c r="B41" s="66" t="s">
        <v>256</v>
      </c>
      <c r="C41" s="75">
        <v>740</v>
      </c>
      <c r="D41" s="67">
        <v>1963</v>
      </c>
      <c r="E41" s="75">
        <v>888</v>
      </c>
      <c r="F41" s="75">
        <v>1075</v>
      </c>
      <c r="G41" s="54"/>
      <c r="H41" s="55" t="s">
        <v>257</v>
      </c>
      <c r="I41" s="91"/>
      <c r="J41" s="91"/>
      <c r="K41" s="91"/>
      <c r="L41" s="54"/>
    </row>
    <row r="42" spans="1:12" x14ac:dyDescent="0.15">
      <c r="A42" s="133"/>
      <c r="B42" s="66" t="s">
        <v>258</v>
      </c>
      <c r="C42" s="75">
        <v>1764</v>
      </c>
      <c r="D42" s="67">
        <v>3749</v>
      </c>
      <c r="E42" s="75">
        <v>1783</v>
      </c>
      <c r="F42" s="75">
        <v>1966</v>
      </c>
      <c r="G42" s="54"/>
      <c r="H42" s="87"/>
      <c r="I42" s="87" t="s">
        <v>101</v>
      </c>
      <c r="J42" s="87" t="s">
        <v>99</v>
      </c>
      <c r="K42" s="87" t="s">
        <v>100</v>
      </c>
      <c r="L42" s="54"/>
    </row>
    <row r="43" spans="1:12" x14ac:dyDescent="0.15">
      <c r="A43" s="133"/>
      <c r="B43" s="66" t="s">
        <v>259</v>
      </c>
      <c r="C43" s="75">
        <v>1564</v>
      </c>
      <c r="D43" s="67">
        <v>3314</v>
      </c>
      <c r="E43" s="75">
        <v>1538</v>
      </c>
      <c r="F43" s="75">
        <v>1776</v>
      </c>
      <c r="G43" s="54"/>
      <c r="H43" s="66" t="s">
        <v>242</v>
      </c>
      <c r="I43" s="70">
        <v>395</v>
      </c>
      <c r="J43" s="70">
        <v>218</v>
      </c>
      <c r="K43" s="70">
        <v>177</v>
      </c>
      <c r="L43" s="54"/>
    </row>
    <row r="44" spans="1:12" x14ac:dyDescent="0.15">
      <c r="A44" s="133"/>
      <c r="B44" s="66" t="s">
        <v>260</v>
      </c>
      <c r="C44" s="75">
        <v>901</v>
      </c>
      <c r="D44" s="67">
        <v>2303</v>
      </c>
      <c r="E44" s="75">
        <v>1059</v>
      </c>
      <c r="F44" s="75">
        <v>1244</v>
      </c>
      <c r="G44" s="54"/>
      <c r="H44" s="66" t="s">
        <v>244</v>
      </c>
      <c r="I44" s="70">
        <v>450</v>
      </c>
      <c r="J44" s="70">
        <v>236</v>
      </c>
      <c r="K44" s="70">
        <v>214</v>
      </c>
      <c r="L44" s="54"/>
    </row>
    <row r="45" spans="1:12" x14ac:dyDescent="0.15">
      <c r="A45" s="133"/>
      <c r="B45" s="66" t="s">
        <v>261</v>
      </c>
      <c r="C45" s="75">
        <v>705</v>
      </c>
      <c r="D45" s="67">
        <v>2227</v>
      </c>
      <c r="E45" s="75">
        <v>1089</v>
      </c>
      <c r="F45" s="75">
        <v>1138</v>
      </c>
      <c r="G45" s="54"/>
      <c r="H45" s="66" t="s">
        <v>246</v>
      </c>
      <c r="I45" s="70">
        <v>157</v>
      </c>
      <c r="J45" s="70">
        <v>81</v>
      </c>
      <c r="K45" s="70">
        <v>76</v>
      </c>
      <c r="L45" s="54"/>
    </row>
    <row r="46" spans="1:12" ht="13.5" thickBot="1" x14ac:dyDescent="0.2">
      <c r="A46" s="133"/>
      <c r="B46" s="61" t="s">
        <v>262</v>
      </c>
      <c r="C46" s="75">
        <v>599</v>
      </c>
      <c r="D46" s="67">
        <v>1726</v>
      </c>
      <c r="E46" s="75">
        <v>816</v>
      </c>
      <c r="F46" s="75">
        <v>910</v>
      </c>
      <c r="G46" s="54"/>
      <c r="H46" s="88" t="s">
        <v>248</v>
      </c>
      <c r="I46" s="89">
        <v>389</v>
      </c>
      <c r="J46" s="89">
        <v>186</v>
      </c>
      <c r="K46" s="89">
        <v>203</v>
      </c>
      <c r="L46" s="54"/>
    </row>
    <row r="47" spans="1:12" ht="13.5" thickTop="1" x14ac:dyDescent="0.15">
      <c r="A47" s="133"/>
      <c r="B47" s="66" t="s">
        <v>263</v>
      </c>
      <c r="C47" s="75">
        <v>1171</v>
      </c>
      <c r="D47" s="67">
        <v>2901</v>
      </c>
      <c r="E47" s="75">
        <v>1435</v>
      </c>
      <c r="F47" s="75">
        <v>1466</v>
      </c>
      <c r="G47" s="54"/>
      <c r="H47" s="62" t="s">
        <v>250</v>
      </c>
      <c r="I47" s="90">
        <v>-55</v>
      </c>
      <c r="J47" s="90">
        <v>-18</v>
      </c>
      <c r="K47" s="90">
        <v>-37</v>
      </c>
      <c r="L47" s="54"/>
    </row>
    <row r="48" spans="1:12" x14ac:dyDescent="0.15">
      <c r="A48" s="134"/>
      <c r="B48" s="66" t="s">
        <v>264</v>
      </c>
      <c r="C48" s="75">
        <v>767</v>
      </c>
      <c r="D48" s="67">
        <v>2087</v>
      </c>
      <c r="E48" s="75">
        <v>922</v>
      </c>
      <c r="F48" s="75">
        <v>1165</v>
      </c>
      <c r="G48" s="54"/>
      <c r="H48" s="66" t="s">
        <v>252</v>
      </c>
      <c r="I48" s="70">
        <v>-232</v>
      </c>
      <c r="J48" s="70">
        <v>-105</v>
      </c>
      <c r="K48" s="70">
        <v>-127</v>
      </c>
      <c r="L48" s="54"/>
    </row>
    <row r="49" spans="1:12" x14ac:dyDescent="0.15">
      <c r="A49" s="132" t="s">
        <v>265</v>
      </c>
      <c r="B49" s="71" t="s">
        <v>266</v>
      </c>
      <c r="C49" s="76">
        <v>14117</v>
      </c>
      <c r="D49" s="72">
        <v>33918</v>
      </c>
      <c r="E49" s="72">
        <v>15884</v>
      </c>
      <c r="F49" s="72">
        <v>18034</v>
      </c>
      <c r="G49" s="54"/>
      <c r="H49" s="66" t="s">
        <v>254</v>
      </c>
      <c r="I49" s="70">
        <v>-287</v>
      </c>
      <c r="J49" s="70">
        <v>-123</v>
      </c>
      <c r="K49" s="70">
        <v>-164</v>
      </c>
      <c r="L49" s="54"/>
    </row>
    <row r="50" spans="1:12" x14ac:dyDescent="0.15">
      <c r="A50" s="133"/>
      <c r="B50" s="66" t="s">
        <v>267</v>
      </c>
      <c r="C50" s="75">
        <v>6400</v>
      </c>
      <c r="D50" s="67">
        <v>14853</v>
      </c>
      <c r="E50" s="75">
        <v>6872</v>
      </c>
      <c r="F50" s="75">
        <v>7981</v>
      </c>
      <c r="G50" s="54"/>
      <c r="H50" s="54"/>
      <c r="I50" s="91"/>
      <c r="J50" s="91"/>
      <c r="K50" s="91"/>
      <c r="L50" s="54"/>
    </row>
    <row r="51" spans="1:12" ht="13.5" x14ac:dyDescent="0.15">
      <c r="A51" s="133"/>
      <c r="B51" s="66" t="s">
        <v>268</v>
      </c>
      <c r="C51" s="75">
        <v>5454</v>
      </c>
      <c r="D51" s="67">
        <v>12835</v>
      </c>
      <c r="E51" s="75">
        <v>6158</v>
      </c>
      <c r="F51" s="75">
        <v>6677</v>
      </c>
      <c r="G51" s="54"/>
      <c r="H51" s="55" t="s">
        <v>269</v>
      </c>
      <c r="I51" s="91"/>
      <c r="J51" s="91"/>
      <c r="K51" s="91"/>
      <c r="L51" s="54"/>
    </row>
    <row r="52" spans="1:12" x14ac:dyDescent="0.15">
      <c r="A52" s="133"/>
      <c r="B52" s="66" t="s">
        <v>270</v>
      </c>
      <c r="C52" s="75">
        <v>883</v>
      </c>
      <c r="D52" s="67">
        <v>2611</v>
      </c>
      <c r="E52" s="75">
        <v>1163</v>
      </c>
      <c r="F52" s="75">
        <v>1448</v>
      </c>
      <c r="G52" s="54"/>
      <c r="H52" s="87"/>
      <c r="I52" s="87" t="s">
        <v>101</v>
      </c>
      <c r="J52" s="87" t="s">
        <v>99</v>
      </c>
      <c r="K52" s="87" t="s">
        <v>100</v>
      </c>
      <c r="L52" s="54"/>
    </row>
    <row r="53" spans="1:12" x14ac:dyDescent="0.15">
      <c r="A53" s="133"/>
      <c r="B53" s="66" t="s">
        <v>271</v>
      </c>
      <c r="C53" s="75">
        <v>640</v>
      </c>
      <c r="D53" s="67">
        <v>1763</v>
      </c>
      <c r="E53" s="75">
        <v>817</v>
      </c>
      <c r="F53" s="75">
        <v>946</v>
      </c>
      <c r="G53" s="54"/>
      <c r="H53" s="66" t="s">
        <v>242</v>
      </c>
      <c r="I53" s="70">
        <v>38078</v>
      </c>
      <c r="J53" s="70">
        <v>21050</v>
      </c>
      <c r="K53" s="70">
        <v>17028</v>
      </c>
      <c r="L53" s="54"/>
    </row>
    <row r="54" spans="1:12" x14ac:dyDescent="0.15">
      <c r="A54" s="134"/>
      <c r="B54" s="57" t="s">
        <v>272</v>
      </c>
      <c r="C54" s="80">
        <v>740</v>
      </c>
      <c r="D54" s="78">
        <v>1856</v>
      </c>
      <c r="E54" s="80">
        <v>874</v>
      </c>
      <c r="F54" s="80">
        <v>982</v>
      </c>
      <c r="G54" s="54"/>
      <c r="H54" s="66" t="s">
        <v>244</v>
      </c>
      <c r="I54" s="70">
        <v>41024</v>
      </c>
      <c r="J54" s="70">
        <v>22288</v>
      </c>
      <c r="K54" s="70">
        <v>18736</v>
      </c>
      <c r="L54" s="54"/>
    </row>
    <row r="55" spans="1:12" x14ac:dyDescent="0.15">
      <c r="A55" s="145" t="s">
        <v>273</v>
      </c>
      <c r="B55" s="83" t="s">
        <v>274</v>
      </c>
      <c r="C55" s="82">
        <v>20176</v>
      </c>
      <c r="D55" s="82">
        <v>48974</v>
      </c>
      <c r="E55" s="82">
        <v>22928</v>
      </c>
      <c r="F55" s="82">
        <v>26046</v>
      </c>
      <c r="G55" s="54"/>
      <c r="H55" s="66" t="s">
        <v>246</v>
      </c>
      <c r="I55" s="70">
        <v>8451</v>
      </c>
      <c r="J55" s="70">
        <v>4308</v>
      </c>
      <c r="K55" s="70">
        <v>4143</v>
      </c>
      <c r="L55" s="54"/>
    </row>
    <row r="56" spans="1:12" ht="13.5" thickBot="1" x14ac:dyDescent="0.2">
      <c r="A56" s="146"/>
      <c r="B56" s="66" t="s">
        <v>275</v>
      </c>
      <c r="C56" s="74">
        <v>2386</v>
      </c>
      <c r="D56" s="74">
        <v>5381</v>
      </c>
      <c r="E56" s="74">
        <v>2519</v>
      </c>
      <c r="F56" s="74">
        <v>2862</v>
      </c>
      <c r="G56" s="54"/>
      <c r="H56" s="88" t="s">
        <v>248</v>
      </c>
      <c r="I56" s="89">
        <v>15981</v>
      </c>
      <c r="J56" s="89">
        <v>7919</v>
      </c>
      <c r="K56" s="89">
        <v>8062</v>
      </c>
      <c r="L56" s="54"/>
    </row>
    <row r="57" spans="1:12" ht="13.5" thickTop="1" x14ac:dyDescent="0.15">
      <c r="A57" s="146"/>
      <c r="B57" s="66" t="s">
        <v>276</v>
      </c>
      <c r="C57" s="74">
        <v>2138</v>
      </c>
      <c r="D57" s="74">
        <v>4975</v>
      </c>
      <c r="E57" s="74">
        <v>2326</v>
      </c>
      <c r="F57" s="74">
        <v>2649</v>
      </c>
      <c r="G57" s="54"/>
      <c r="H57" s="62" t="s">
        <v>250</v>
      </c>
      <c r="I57" s="90">
        <v>-2946</v>
      </c>
      <c r="J57" s="90">
        <v>-1238</v>
      </c>
      <c r="K57" s="90">
        <v>-1708</v>
      </c>
      <c r="L57" s="54"/>
    </row>
    <row r="58" spans="1:12" x14ac:dyDescent="0.15">
      <c r="A58" s="146"/>
      <c r="B58" s="66" t="s">
        <v>277</v>
      </c>
      <c r="C58" s="74">
        <v>510</v>
      </c>
      <c r="D58" s="74">
        <v>1235</v>
      </c>
      <c r="E58" s="74">
        <v>610</v>
      </c>
      <c r="F58" s="74">
        <v>625</v>
      </c>
      <c r="G58" s="54"/>
      <c r="H58" s="66" t="s">
        <v>252</v>
      </c>
      <c r="I58" s="70">
        <v>-7530</v>
      </c>
      <c r="J58" s="70">
        <v>-3611</v>
      </c>
      <c r="K58" s="70">
        <v>-3919</v>
      </c>
      <c r="L58" s="54"/>
    </row>
    <row r="59" spans="1:12" x14ac:dyDescent="0.15">
      <c r="A59" s="146"/>
      <c r="B59" s="66" t="s">
        <v>278</v>
      </c>
      <c r="C59" s="74">
        <v>386</v>
      </c>
      <c r="D59" s="74">
        <v>834</v>
      </c>
      <c r="E59" s="74">
        <v>395</v>
      </c>
      <c r="F59" s="74">
        <v>439</v>
      </c>
      <c r="G59" s="54"/>
      <c r="H59" s="66" t="s">
        <v>254</v>
      </c>
      <c r="I59" s="70">
        <v>-10476</v>
      </c>
      <c r="J59" s="70">
        <v>-4849</v>
      </c>
      <c r="K59" s="70">
        <v>-5627</v>
      </c>
      <c r="L59" s="54"/>
    </row>
    <row r="60" spans="1:12" x14ac:dyDescent="0.15">
      <c r="A60" s="146"/>
      <c r="B60" s="66" t="s">
        <v>279</v>
      </c>
      <c r="C60" s="74">
        <v>1198</v>
      </c>
      <c r="D60" s="74">
        <v>2580</v>
      </c>
      <c r="E60" s="74">
        <v>1173</v>
      </c>
      <c r="F60" s="74">
        <v>1407</v>
      </c>
      <c r="G60" s="54"/>
      <c r="H60" s="54"/>
      <c r="I60" s="54"/>
      <c r="J60" s="54"/>
      <c r="K60" s="54"/>
      <c r="L60" s="54"/>
    </row>
    <row r="61" spans="1:12" x14ac:dyDescent="0.15">
      <c r="A61" s="146"/>
      <c r="B61" s="66" t="s">
        <v>280</v>
      </c>
      <c r="C61" s="74">
        <v>518</v>
      </c>
      <c r="D61" s="74">
        <v>1294</v>
      </c>
      <c r="E61" s="74">
        <v>641</v>
      </c>
      <c r="F61" s="74">
        <v>653</v>
      </c>
      <c r="G61" s="54"/>
      <c r="H61" s="54"/>
      <c r="I61" s="54"/>
      <c r="J61" s="54"/>
      <c r="K61" s="54"/>
      <c r="L61" s="54"/>
    </row>
    <row r="62" spans="1:12" ht="13.5" x14ac:dyDescent="0.15">
      <c r="A62" s="146"/>
      <c r="B62" s="66" t="s">
        <v>281</v>
      </c>
      <c r="C62" s="74">
        <v>5381</v>
      </c>
      <c r="D62" s="74">
        <v>12648</v>
      </c>
      <c r="E62" s="74">
        <v>5918</v>
      </c>
      <c r="F62" s="74">
        <v>6730</v>
      </c>
      <c r="G62" s="54"/>
      <c r="H62" s="55" t="s">
        <v>282</v>
      </c>
      <c r="I62" s="54"/>
      <c r="J62" s="54"/>
      <c r="K62" s="54"/>
      <c r="L62" s="54"/>
    </row>
    <row r="63" spans="1:12" ht="13.5" x14ac:dyDescent="0.15">
      <c r="A63" s="146"/>
      <c r="B63" s="66" t="s">
        <v>283</v>
      </c>
      <c r="C63" s="74">
        <v>2615</v>
      </c>
      <c r="D63" s="74">
        <v>6515</v>
      </c>
      <c r="E63" s="74">
        <v>3023</v>
      </c>
      <c r="F63" s="74">
        <v>3492</v>
      </c>
      <c r="G63" s="54"/>
      <c r="H63" s="55" t="s">
        <v>284</v>
      </c>
      <c r="I63" s="54"/>
      <c r="J63" s="54"/>
      <c r="K63" s="54"/>
      <c r="L63" s="54"/>
    </row>
    <row r="64" spans="1:12" ht="13.5" x14ac:dyDescent="0.15">
      <c r="A64" s="146"/>
      <c r="B64" s="66" t="s">
        <v>285</v>
      </c>
      <c r="C64" s="74">
        <v>3071</v>
      </c>
      <c r="D64" s="74">
        <v>7920</v>
      </c>
      <c r="E64" s="74">
        <v>3723</v>
      </c>
      <c r="F64" s="74">
        <v>4197</v>
      </c>
      <c r="G64" s="54"/>
      <c r="H64" s="55" t="s">
        <v>286</v>
      </c>
      <c r="I64" s="54"/>
      <c r="J64" s="54"/>
      <c r="K64" s="54"/>
      <c r="L64" s="54"/>
    </row>
    <row r="65" spans="1:12" ht="13.5" x14ac:dyDescent="0.15">
      <c r="A65" s="146"/>
      <c r="B65" s="77" t="s">
        <v>287</v>
      </c>
      <c r="C65" s="74">
        <v>705</v>
      </c>
      <c r="D65" s="74">
        <v>1725</v>
      </c>
      <c r="E65" s="74">
        <v>826</v>
      </c>
      <c r="F65" s="74">
        <v>899</v>
      </c>
      <c r="G65" s="86"/>
      <c r="H65" s="55" t="s">
        <v>297</v>
      </c>
      <c r="I65" s="54"/>
      <c r="J65" s="54"/>
      <c r="K65" s="54"/>
      <c r="L65" s="86"/>
    </row>
    <row r="66" spans="1:12" x14ac:dyDescent="0.15">
      <c r="A66" s="146"/>
      <c r="B66" s="66" t="s">
        <v>288</v>
      </c>
      <c r="C66" s="74">
        <v>388</v>
      </c>
      <c r="D66" s="74">
        <v>1344</v>
      </c>
      <c r="E66" s="74">
        <v>568</v>
      </c>
      <c r="F66" s="74">
        <v>776</v>
      </c>
      <c r="G66" s="86"/>
      <c r="H66" s="92" t="s">
        <v>289</v>
      </c>
      <c r="I66" s="86"/>
      <c r="J66" s="86"/>
      <c r="K66" s="86"/>
      <c r="L66" s="86"/>
    </row>
    <row r="67" spans="1:12" x14ac:dyDescent="0.15">
      <c r="A67" s="146"/>
      <c r="B67" s="93" t="s">
        <v>290</v>
      </c>
      <c r="C67" s="74">
        <v>551</v>
      </c>
      <c r="D67" s="74">
        <v>1571</v>
      </c>
      <c r="E67" s="74">
        <v>742</v>
      </c>
      <c r="F67" s="74">
        <v>829</v>
      </c>
      <c r="G67" s="86"/>
      <c r="H67" s="92" t="s">
        <v>291</v>
      </c>
      <c r="I67" s="86"/>
      <c r="J67" s="86"/>
      <c r="K67" s="86"/>
      <c r="L67" s="86"/>
    </row>
    <row r="68" spans="1:12" ht="13.5" x14ac:dyDescent="0.15">
      <c r="A68" s="147"/>
      <c r="B68" s="94" t="s">
        <v>298</v>
      </c>
      <c r="C68" s="79">
        <v>329</v>
      </c>
      <c r="D68" s="79">
        <v>952</v>
      </c>
      <c r="E68" s="79">
        <v>464</v>
      </c>
      <c r="F68" s="79">
        <v>488</v>
      </c>
      <c r="G68" s="86"/>
      <c r="H68" s="95"/>
      <c r="I68" s="86"/>
      <c r="J68" s="86"/>
      <c r="K68" s="86"/>
      <c r="L68" s="86"/>
    </row>
  </sheetData>
  <mergeCells count="22">
    <mergeCell ref="G28:H28"/>
    <mergeCell ref="A49:A54"/>
    <mergeCell ref="A55:A68"/>
    <mergeCell ref="A10:B11"/>
    <mergeCell ref="C10:C11"/>
    <mergeCell ref="D10:D11"/>
    <mergeCell ref="A28:A48"/>
    <mergeCell ref="I8:I9"/>
    <mergeCell ref="J8:L8"/>
    <mergeCell ref="A12:A27"/>
    <mergeCell ref="G27:H27"/>
    <mergeCell ref="B3:B4"/>
    <mergeCell ref="C3:C4"/>
    <mergeCell ref="I3:I4"/>
    <mergeCell ref="J3:L3"/>
    <mergeCell ref="A8:B9"/>
    <mergeCell ref="C8:C9"/>
    <mergeCell ref="E10:E11"/>
    <mergeCell ref="F10:F11"/>
    <mergeCell ref="G10:G26"/>
    <mergeCell ref="D8:F8"/>
    <mergeCell ref="G8:H9"/>
  </mergeCells>
  <phoneticPr fontId="7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workbookViewId="0">
      <selection activeCell="K17" sqref="K17"/>
    </sheetView>
  </sheetViews>
  <sheetFormatPr defaultRowHeight="12.75" x14ac:dyDescent="0.15"/>
  <cols>
    <col min="1" max="4" width="5.5703125" customWidth="1"/>
    <col min="5" max="5" width="15.5703125" customWidth="1"/>
    <col min="6" max="6" width="21" customWidth="1"/>
    <col min="7" max="7" width="20.7109375" customWidth="1"/>
    <col min="8" max="11" width="10.28515625" customWidth="1"/>
  </cols>
  <sheetData>
    <row r="1" spans="1:11" ht="13.5" x14ac:dyDescent="0.15">
      <c r="A1" s="29"/>
      <c r="B1" s="29"/>
      <c r="C1" s="29"/>
      <c r="D1" s="29"/>
      <c r="E1" s="29"/>
      <c r="F1" s="29"/>
      <c r="G1" s="29"/>
      <c r="H1" s="30" t="s">
        <v>31</v>
      </c>
      <c r="I1" s="31"/>
      <c r="J1" s="31"/>
      <c r="K1" s="32"/>
    </row>
    <row r="2" spans="1:11" ht="14.25" thickBot="1" x14ac:dyDescent="0.2">
      <c r="A2" s="33" t="s">
        <v>32</v>
      </c>
      <c r="B2" s="32"/>
      <c r="C2" s="32"/>
      <c r="D2" s="32"/>
      <c r="E2" s="32"/>
      <c r="F2" s="32"/>
      <c r="G2" s="32"/>
      <c r="H2" s="31" t="s">
        <v>33</v>
      </c>
      <c r="I2" s="31"/>
      <c r="J2" s="31"/>
      <c r="K2" s="32"/>
    </row>
    <row r="3" spans="1:11" ht="13.5" x14ac:dyDescent="0.15">
      <c r="A3" s="33"/>
      <c r="B3" s="32"/>
      <c r="C3" s="32"/>
      <c r="D3" s="32"/>
      <c r="E3" s="32"/>
      <c r="F3" s="32"/>
      <c r="G3" s="32"/>
      <c r="H3" s="163" t="s">
        <v>34</v>
      </c>
      <c r="I3" s="152" t="s">
        <v>35</v>
      </c>
      <c r="J3" s="34"/>
      <c r="K3" s="154" t="s">
        <v>36</v>
      </c>
    </row>
    <row r="4" spans="1:11" ht="14.25" thickBot="1" x14ac:dyDescent="0.2">
      <c r="A4" s="33"/>
      <c r="B4" s="32"/>
      <c r="C4" s="32"/>
      <c r="D4" s="32"/>
      <c r="E4" s="32"/>
      <c r="F4" s="32"/>
      <c r="G4" s="32"/>
      <c r="H4" s="170"/>
      <c r="I4" s="153"/>
      <c r="J4" s="156" t="s">
        <v>37</v>
      </c>
      <c r="K4" s="155"/>
    </row>
    <row r="5" spans="1:11" x14ac:dyDescent="0.15">
      <c r="A5" s="158" t="s">
        <v>38</v>
      </c>
      <c r="B5" s="159"/>
      <c r="C5" s="159"/>
      <c r="D5" s="159"/>
      <c r="E5" s="160" t="s">
        <v>39</v>
      </c>
      <c r="F5" s="163" t="s">
        <v>40</v>
      </c>
      <c r="G5" s="163" t="s">
        <v>41</v>
      </c>
      <c r="H5" s="170"/>
      <c r="I5" s="153"/>
      <c r="J5" s="153"/>
      <c r="K5" s="155"/>
    </row>
    <row r="6" spans="1:11" x14ac:dyDescent="0.15">
      <c r="A6" s="164" t="s">
        <v>42</v>
      </c>
      <c r="B6" s="167" t="s">
        <v>43</v>
      </c>
      <c r="C6" s="167" t="s">
        <v>44</v>
      </c>
      <c r="D6" s="167" t="s">
        <v>45</v>
      </c>
      <c r="E6" s="161"/>
      <c r="F6" s="161"/>
      <c r="G6" s="161"/>
      <c r="H6" s="170"/>
      <c r="I6" s="153"/>
      <c r="J6" s="153"/>
      <c r="K6" s="155"/>
    </row>
    <row r="7" spans="1:11" x14ac:dyDescent="0.15">
      <c r="A7" s="165"/>
      <c r="B7" s="168"/>
      <c r="C7" s="168"/>
      <c r="D7" s="168"/>
      <c r="E7" s="161"/>
      <c r="F7" s="161"/>
      <c r="G7" s="161"/>
      <c r="H7" s="170"/>
      <c r="I7" s="153"/>
      <c r="J7" s="157"/>
      <c r="K7" s="155"/>
    </row>
    <row r="8" spans="1:11" x14ac:dyDescent="0.15">
      <c r="A8" s="165"/>
      <c r="B8" s="168"/>
      <c r="C8" s="168"/>
      <c r="D8" s="168"/>
      <c r="E8" s="161"/>
      <c r="F8" s="161"/>
      <c r="G8" s="161"/>
      <c r="H8" s="35" t="s">
        <v>46</v>
      </c>
      <c r="I8" s="35" t="s">
        <v>46</v>
      </c>
      <c r="J8" s="35" t="s">
        <v>46</v>
      </c>
      <c r="K8" s="36" t="s">
        <v>46</v>
      </c>
    </row>
    <row r="9" spans="1:11" ht="13.5" thickBot="1" x14ac:dyDescent="0.2">
      <c r="A9" s="166"/>
      <c r="B9" s="169"/>
      <c r="C9" s="169"/>
      <c r="D9" s="169"/>
      <c r="E9" s="162"/>
      <c r="F9" s="162"/>
      <c r="G9" s="162"/>
      <c r="H9" s="37" t="s">
        <v>47</v>
      </c>
      <c r="I9" s="37" t="s">
        <v>48</v>
      </c>
      <c r="J9" s="37" t="s">
        <v>49</v>
      </c>
      <c r="K9" s="38" t="s">
        <v>50</v>
      </c>
    </row>
    <row r="10" spans="1:11" ht="13.5" x14ac:dyDescent="0.15">
      <c r="A10" s="39" t="s">
        <v>51</v>
      </c>
      <c r="B10" s="39" t="s">
        <v>52</v>
      </c>
      <c r="C10" s="39" t="s">
        <v>53</v>
      </c>
      <c r="D10" s="39" t="s">
        <v>52</v>
      </c>
      <c r="E10" s="39" t="s">
        <v>54</v>
      </c>
      <c r="F10" s="39"/>
      <c r="G10" s="39"/>
      <c r="H10" s="31">
        <v>37116</v>
      </c>
      <c r="I10" s="31">
        <v>27780</v>
      </c>
      <c r="J10" s="31">
        <v>73</v>
      </c>
      <c r="K10" s="31">
        <v>9336</v>
      </c>
    </row>
    <row r="11" spans="1:11" ht="13.5" x14ac:dyDescent="0.15">
      <c r="A11" s="39" t="s">
        <v>51</v>
      </c>
      <c r="B11" s="39" t="s">
        <v>52</v>
      </c>
      <c r="C11" s="39" t="s">
        <v>55</v>
      </c>
      <c r="D11" s="39" t="s">
        <v>52</v>
      </c>
      <c r="E11" s="40" t="s">
        <v>54</v>
      </c>
      <c r="F11" s="40" t="s">
        <v>56</v>
      </c>
      <c r="G11" s="39"/>
      <c r="H11" s="31">
        <v>2525</v>
      </c>
      <c r="I11" s="41">
        <v>1941</v>
      </c>
      <c r="J11" s="31">
        <v>5</v>
      </c>
      <c r="K11" s="31">
        <v>584</v>
      </c>
    </row>
    <row r="12" spans="1:11" ht="13.5" x14ac:dyDescent="0.15">
      <c r="A12" s="39" t="s">
        <v>51</v>
      </c>
      <c r="B12" s="39" t="s">
        <v>52</v>
      </c>
      <c r="C12" s="39" t="s">
        <v>55</v>
      </c>
      <c r="D12" s="39" t="s">
        <v>57</v>
      </c>
      <c r="E12" s="39" t="s">
        <v>54</v>
      </c>
      <c r="F12" s="39" t="s">
        <v>56</v>
      </c>
      <c r="G12" s="39" t="s">
        <v>56</v>
      </c>
      <c r="H12" s="31">
        <v>164</v>
      </c>
      <c r="I12" s="31">
        <v>93</v>
      </c>
      <c r="J12" s="31" t="s">
        <v>58</v>
      </c>
      <c r="K12" s="31">
        <v>71</v>
      </c>
    </row>
    <row r="13" spans="1:11" ht="13.5" x14ac:dyDescent="0.15">
      <c r="A13" s="39" t="s">
        <v>51</v>
      </c>
      <c r="B13" s="39" t="s">
        <v>52</v>
      </c>
      <c r="C13" s="39" t="s">
        <v>55</v>
      </c>
      <c r="D13" s="39" t="s">
        <v>59</v>
      </c>
      <c r="E13" s="39" t="s">
        <v>54</v>
      </c>
      <c r="F13" s="39" t="s">
        <v>56</v>
      </c>
      <c r="G13" s="39" t="s">
        <v>60</v>
      </c>
      <c r="H13" s="31">
        <v>150</v>
      </c>
      <c r="I13" s="31">
        <v>137</v>
      </c>
      <c r="J13" s="31" t="s">
        <v>58</v>
      </c>
      <c r="K13" s="31">
        <v>13</v>
      </c>
    </row>
    <row r="14" spans="1:11" ht="13.5" x14ac:dyDescent="0.15">
      <c r="A14" s="39" t="s">
        <v>51</v>
      </c>
      <c r="B14" s="39" t="s">
        <v>52</v>
      </c>
      <c r="C14" s="39" t="s">
        <v>55</v>
      </c>
      <c r="D14" s="39" t="s">
        <v>61</v>
      </c>
      <c r="E14" s="39" t="s">
        <v>54</v>
      </c>
      <c r="F14" s="39" t="s">
        <v>56</v>
      </c>
      <c r="G14" s="39" t="s">
        <v>62</v>
      </c>
      <c r="H14" s="31">
        <v>78</v>
      </c>
      <c r="I14" s="31">
        <v>55</v>
      </c>
      <c r="J14" s="31" t="s">
        <v>58</v>
      </c>
      <c r="K14" s="31">
        <v>23</v>
      </c>
    </row>
    <row r="15" spans="1:11" ht="13.5" x14ac:dyDescent="0.15">
      <c r="A15" s="39" t="s">
        <v>51</v>
      </c>
      <c r="B15" s="39" t="s">
        <v>52</v>
      </c>
      <c r="C15" s="39" t="s">
        <v>55</v>
      </c>
      <c r="D15" s="39" t="s">
        <v>63</v>
      </c>
      <c r="E15" s="39" t="s">
        <v>54</v>
      </c>
      <c r="F15" s="39" t="s">
        <v>56</v>
      </c>
      <c r="G15" s="39" t="s">
        <v>64</v>
      </c>
      <c r="H15" s="31">
        <v>100</v>
      </c>
      <c r="I15" s="31">
        <v>74</v>
      </c>
      <c r="J15" s="31" t="s">
        <v>58</v>
      </c>
      <c r="K15" s="31">
        <v>26</v>
      </c>
    </row>
    <row r="16" spans="1:11" ht="13.5" x14ac:dyDescent="0.15">
      <c r="A16" s="39" t="s">
        <v>51</v>
      </c>
      <c r="B16" s="39" t="s">
        <v>52</v>
      </c>
      <c r="C16" s="39" t="s">
        <v>55</v>
      </c>
      <c r="D16" s="39" t="s">
        <v>51</v>
      </c>
      <c r="E16" s="39" t="s">
        <v>54</v>
      </c>
      <c r="F16" s="39" t="s">
        <v>56</v>
      </c>
      <c r="G16" s="39" t="s">
        <v>65</v>
      </c>
      <c r="H16" s="31">
        <v>143</v>
      </c>
      <c r="I16" s="31">
        <v>108</v>
      </c>
      <c r="J16" s="31">
        <v>1</v>
      </c>
      <c r="K16" s="31">
        <v>35</v>
      </c>
    </row>
    <row r="17" spans="1:11" ht="13.5" x14ac:dyDescent="0.15">
      <c r="A17" s="39" t="s">
        <v>51</v>
      </c>
      <c r="B17" s="39" t="s">
        <v>52</v>
      </c>
      <c r="C17" s="39" t="s">
        <v>55</v>
      </c>
      <c r="D17" s="39" t="s">
        <v>66</v>
      </c>
      <c r="E17" s="39" t="s">
        <v>54</v>
      </c>
      <c r="F17" s="39" t="s">
        <v>56</v>
      </c>
      <c r="G17" s="39" t="s">
        <v>67</v>
      </c>
      <c r="H17" s="31">
        <v>119</v>
      </c>
      <c r="I17" s="31">
        <v>105</v>
      </c>
      <c r="J17" s="31" t="s">
        <v>58</v>
      </c>
      <c r="K17" s="31">
        <v>14</v>
      </c>
    </row>
    <row r="18" spans="1:11" ht="13.5" x14ac:dyDescent="0.15">
      <c r="A18" s="39" t="s">
        <v>51</v>
      </c>
      <c r="B18" s="39" t="s">
        <v>52</v>
      </c>
      <c r="C18" s="39" t="s">
        <v>55</v>
      </c>
      <c r="D18" s="39" t="s">
        <v>68</v>
      </c>
      <c r="E18" s="39" t="s">
        <v>54</v>
      </c>
      <c r="F18" s="39" t="s">
        <v>56</v>
      </c>
      <c r="G18" s="39" t="s">
        <v>69</v>
      </c>
      <c r="H18" s="31">
        <v>31</v>
      </c>
      <c r="I18" s="31">
        <v>11</v>
      </c>
      <c r="J18" s="31" t="s">
        <v>58</v>
      </c>
      <c r="K18" s="31">
        <v>20</v>
      </c>
    </row>
    <row r="19" spans="1:11" ht="13.5" x14ac:dyDescent="0.15">
      <c r="A19" s="39" t="s">
        <v>51</v>
      </c>
      <c r="B19" s="39" t="s">
        <v>52</v>
      </c>
      <c r="C19" s="39" t="s">
        <v>55</v>
      </c>
      <c r="D19" s="39" t="s">
        <v>70</v>
      </c>
      <c r="E19" s="39" t="s">
        <v>54</v>
      </c>
      <c r="F19" s="39" t="s">
        <v>56</v>
      </c>
      <c r="G19" s="39" t="s">
        <v>71</v>
      </c>
      <c r="H19" s="31">
        <v>82</v>
      </c>
      <c r="I19" s="31">
        <v>61</v>
      </c>
      <c r="J19" s="31" t="s">
        <v>58</v>
      </c>
      <c r="K19" s="31">
        <v>21</v>
      </c>
    </row>
    <row r="20" spans="1:11" ht="13.5" x14ac:dyDescent="0.15">
      <c r="A20" s="39" t="s">
        <v>51</v>
      </c>
      <c r="B20" s="39" t="s">
        <v>52</v>
      </c>
      <c r="C20" s="39" t="s">
        <v>55</v>
      </c>
      <c r="D20" s="39" t="s">
        <v>72</v>
      </c>
      <c r="E20" s="39" t="s">
        <v>54</v>
      </c>
      <c r="F20" s="39" t="s">
        <v>56</v>
      </c>
      <c r="G20" s="39" t="s">
        <v>73</v>
      </c>
      <c r="H20" s="31">
        <v>103</v>
      </c>
      <c r="I20" s="31">
        <v>74</v>
      </c>
      <c r="J20" s="31" t="s">
        <v>58</v>
      </c>
      <c r="K20" s="31">
        <v>29</v>
      </c>
    </row>
    <row r="21" spans="1:11" ht="13.5" x14ac:dyDescent="0.15">
      <c r="A21" s="39" t="s">
        <v>51</v>
      </c>
      <c r="B21" s="39" t="s">
        <v>52</v>
      </c>
      <c r="C21" s="39" t="s">
        <v>55</v>
      </c>
      <c r="D21" s="39" t="s">
        <v>74</v>
      </c>
      <c r="E21" s="39" t="s">
        <v>54</v>
      </c>
      <c r="F21" s="39" t="s">
        <v>56</v>
      </c>
      <c r="G21" s="39" t="s">
        <v>75</v>
      </c>
      <c r="H21" s="31">
        <v>122</v>
      </c>
      <c r="I21" s="31">
        <v>88</v>
      </c>
      <c r="J21" s="31">
        <v>2</v>
      </c>
      <c r="K21" s="31">
        <v>34</v>
      </c>
    </row>
    <row r="22" spans="1:11" ht="13.5" x14ac:dyDescent="0.15">
      <c r="A22" s="39" t="s">
        <v>51</v>
      </c>
      <c r="B22" s="39" t="s">
        <v>52</v>
      </c>
      <c r="C22" s="39" t="s">
        <v>55</v>
      </c>
      <c r="D22" s="39" t="s">
        <v>76</v>
      </c>
      <c r="E22" s="39" t="s">
        <v>54</v>
      </c>
      <c r="F22" s="39" t="s">
        <v>56</v>
      </c>
      <c r="G22" s="39" t="s">
        <v>77</v>
      </c>
      <c r="H22" s="31">
        <v>105</v>
      </c>
      <c r="I22" s="31">
        <v>73</v>
      </c>
      <c r="J22" s="31">
        <v>1</v>
      </c>
      <c r="K22" s="31">
        <v>32</v>
      </c>
    </row>
    <row r="23" spans="1:11" ht="13.5" x14ac:dyDescent="0.15">
      <c r="A23" s="39" t="s">
        <v>51</v>
      </c>
      <c r="B23" s="39" t="s">
        <v>52</v>
      </c>
      <c r="C23" s="39" t="s">
        <v>55</v>
      </c>
      <c r="D23" s="39" t="s">
        <v>78</v>
      </c>
      <c r="E23" s="39" t="s">
        <v>54</v>
      </c>
      <c r="F23" s="39" t="s">
        <v>56</v>
      </c>
      <c r="G23" s="39" t="s">
        <v>79</v>
      </c>
      <c r="H23" s="31">
        <v>80</v>
      </c>
      <c r="I23" s="31">
        <v>58</v>
      </c>
      <c r="J23" s="31" t="s">
        <v>58</v>
      </c>
      <c r="K23" s="31">
        <v>22</v>
      </c>
    </row>
    <row r="24" spans="1:11" ht="13.5" x14ac:dyDescent="0.15">
      <c r="A24" s="39" t="s">
        <v>51</v>
      </c>
      <c r="B24" s="39" t="s">
        <v>52</v>
      </c>
      <c r="C24" s="39" t="s">
        <v>55</v>
      </c>
      <c r="D24" s="39" t="s">
        <v>80</v>
      </c>
      <c r="E24" s="39" t="s">
        <v>54</v>
      </c>
      <c r="F24" s="39" t="s">
        <v>56</v>
      </c>
      <c r="G24" s="39" t="s">
        <v>81</v>
      </c>
      <c r="H24" s="31">
        <v>79</v>
      </c>
      <c r="I24" s="31">
        <v>50</v>
      </c>
      <c r="J24" s="31" t="s">
        <v>58</v>
      </c>
      <c r="K24" s="31">
        <v>29</v>
      </c>
    </row>
    <row r="25" spans="1:11" ht="13.5" x14ac:dyDescent="0.15">
      <c r="A25" s="39" t="s">
        <v>51</v>
      </c>
      <c r="B25" s="39" t="s">
        <v>52</v>
      </c>
      <c r="C25" s="39" t="s">
        <v>55</v>
      </c>
      <c r="D25" s="39" t="s">
        <v>82</v>
      </c>
      <c r="E25" s="39" t="s">
        <v>54</v>
      </c>
      <c r="F25" s="39" t="s">
        <v>56</v>
      </c>
      <c r="G25" s="39" t="s">
        <v>83</v>
      </c>
      <c r="H25" s="31">
        <v>168</v>
      </c>
      <c r="I25" s="31">
        <v>145</v>
      </c>
      <c r="J25" s="31">
        <v>1</v>
      </c>
      <c r="K25" s="31">
        <v>23</v>
      </c>
    </row>
    <row r="26" spans="1:11" ht="13.5" x14ac:dyDescent="0.15">
      <c r="A26" s="39" t="s">
        <v>51</v>
      </c>
      <c r="B26" s="39" t="s">
        <v>52</v>
      </c>
      <c r="C26" s="39" t="s">
        <v>55</v>
      </c>
      <c r="D26" s="39" t="s">
        <v>84</v>
      </c>
      <c r="E26" s="39" t="s">
        <v>54</v>
      </c>
      <c r="F26" s="39" t="s">
        <v>56</v>
      </c>
      <c r="G26" s="39" t="s">
        <v>85</v>
      </c>
      <c r="H26" s="31">
        <v>356</v>
      </c>
      <c r="I26" s="31">
        <v>274</v>
      </c>
      <c r="J26" s="31" t="s">
        <v>58</v>
      </c>
      <c r="K26" s="31">
        <v>82</v>
      </c>
    </row>
    <row r="27" spans="1:11" ht="13.5" x14ac:dyDescent="0.15">
      <c r="A27" s="39" t="s">
        <v>51</v>
      </c>
      <c r="B27" s="39" t="s">
        <v>52</v>
      </c>
      <c r="C27" s="39" t="s">
        <v>55</v>
      </c>
      <c r="D27" s="39" t="s">
        <v>86</v>
      </c>
      <c r="E27" s="39" t="s">
        <v>54</v>
      </c>
      <c r="F27" s="39" t="s">
        <v>56</v>
      </c>
      <c r="G27" s="39" t="s">
        <v>87</v>
      </c>
      <c r="H27" s="31">
        <v>130</v>
      </c>
      <c r="I27" s="31">
        <v>99</v>
      </c>
      <c r="J27" s="31" t="s">
        <v>58</v>
      </c>
      <c r="K27" s="31">
        <v>31</v>
      </c>
    </row>
    <row r="28" spans="1:11" ht="13.5" x14ac:dyDescent="0.15">
      <c r="A28" s="39" t="s">
        <v>51</v>
      </c>
      <c r="B28" s="39" t="s">
        <v>52</v>
      </c>
      <c r="C28" s="39" t="s">
        <v>55</v>
      </c>
      <c r="D28" s="39" t="s">
        <v>88</v>
      </c>
      <c r="E28" s="39" t="s">
        <v>54</v>
      </c>
      <c r="F28" s="39" t="s">
        <v>56</v>
      </c>
      <c r="G28" s="39" t="s">
        <v>89</v>
      </c>
      <c r="H28" s="31">
        <v>99</v>
      </c>
      <c r="I28" s="31">
        <v>84</v>
      </c>
      <c r="J28" s="31" t="s">
        <v>58</v>
      </c>
      <c r="K28" s="31">
        <v>15</v>
      </c>
    </row>
    <row r="29" spans="1:11" ht="13.5" x14ac:dyDescent="0.15">
      <c r="A29" s="39" t="s">
        <v>51</v>
      </c>
      <c r="B29" s="39" t="s">
        <v>52</v>
      </c>
      <c r="C29" s="39" t="s">
        <v>55</v>
      </c>
      <c r="D29" s="39" t="s">
        <v>90</v>
      </c>
      <c r="E29" s="39" t="s">
        <v>54</v>
      </c>
      <c r="F29" s="39" t="s">
        <v>56</v>
      </c>
      <c r="G29" s="39" t="s">
        <v>91</v>
      </c>
      <c r="H29" s="31">
        <v>87</v>
      </c>
      <c r="I29" s="31">
        <v>75</v>
      </c>
      <c r="J29" s="31" t="s">
        <v>58</v>
      </c>
      <c r="K29" s="31">
        <v>12</v>
      </c>
    </row>
    <row r="30" spans="1:11" ht="13.5" x14ac:dyDescent="0.15">
      <c r="A30" s="39" t="s">
        <v>51</v>
      </c>
      <c r="B30" s="39" t="s">
        <v>52</v>
      </c>
      <c r="C30" s="39" t="s">
        <v>55</v>
      </c>
      <c r="D30" s="39" t="s">
        <v>92</v>
      </c>
      <c r="E30" s="39" t="s">
        <v>54</v>
      </c>
      <c r="F30" s="39" t="s">
        <v>56</v>
      </c>
      <c r="G30" s="39" t="s">
        <v>93</v>
      </c>
      <c r="H30" s="31">
        <v>140</v>
      </c>
      <c r="I30" s="31">
        <v>113</v>
      </c>
      <c r="J30" s="31" t="s">
        <v>58</v>
      </c>
      <c r="K30" s="31">
        <v>27</v>
      </c>
    </row>
    <row r="31" spans="1:11" ht="13.5" x14ac:dyDescent="0.15">
      <c r="A31" s="39" t="s">
        <v>51</v>
      </c>
      <c r="B31" s="39" t="s">
        <v>52</v>
      </c>
      <c r="C31" s="39" t="s">
        <v>55</v>
      </c>
      <c r="D31" s="39" t="s">
        <v>94</v>
      </c>
      <c r="E31" s="39" t="s">
        <v>54</v>
      </c>
      <c r="F31" s="39" t="s">
        <v>56</v>
      </c>
      <c r="G31" s="39" t="s">
        <v>95</v>
      </c>
      <c r="H31" s="31">
        <v>189</v>
      </c>
      <c r="I31" s="31">
        <v>164</v>
      </c>
      <c r="J31" s="31" t="s">
        <v>58</v>
      </c>
      <c r="K31" s="31">
        <v>25</v>
      </c>
    </row>
  </sheetData>
  <mergeCells count="12">
    <mergeCell ref="I3:I7"/>
    <mergeCell ref="K3:K7"/>
    <mergeCell ref="J4:J7"/>
    <mergeCell ref="A5:D5"/>
    <mergeCell ref="E5:E9"/>
    <mergeCell ref="F5:F9"/>
    <mergeCell ref="G5:G9"/>
    <mergeCell ref="A6:A9"/>
    <mergeCell ref="B6:B9"/>
    <mergeCell ref="C6:C9"/>
    <mergeCell ref="D6:D9"/>
    <mergeCell ref="H3:H7"/>
  </mergeCells>
  <phoneticPr fontId="7"/>
  <pageMargins left="0.7" right="0.7" top="0.75" bottom="0.75" header="0.3" footer="0.3"/>
  <pageSetup paperSize="9" scale="7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1"/>
  <sheetViews>
    <sheetView workbookViewId="0">
      <pane xSplit="7" topLeftCell="H1" activePane="topRight" state="frozen"/>
      <selection pane="topRight" activeCell="H1" sqref="A1:H65536"/>
    </sheetView>
  </sheetViews>
  <sheetFormatPr defaultRowHeight="12.75" x14ac:dyDescent="0.15"/>
  <cols>
    <col min="1" max="4" width="5.5703125" customWidth="1"/>
    <col min="5" max="5" width="15.5703125" customWidth="1"/>
    <col min="6" max="6" width="21" customWidth="1"/>
    <col min="7" max="7" width="20.7109375" customWidth="1"/>
    <col min="8" max="55" width="10.28515625" customWidth="1"/>
  </cols>
  <sheetData>
    <row r="1" spans="1:55" x14ac:dyDescent="0.15">
      <c r="A1" s="42"/>
      <c r="B1" s="29"/>
      <c r="C1" s="29"/>
      <c r="D1" s="29"/>
      <c r="E1" s="29"/>
      <c r="F1" s="29"/>
      <c r="G1" s="29"/>
      <c r="H1" s="43" t="s">
        <v>96</v>
      </c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</row>
    <row r="2" spans="1:55" ht="14.25" thickBot="1" x14ac:dyDescent="0.2">
      <c r="A2" s="33" t="s">
        <v>32</v>
      </c>
      <c r="B2" s="32"/>
      <c r="C2" s="32"/>
      <c r="D2" s="32"/>
      <c r="E2" s="32"/>
      <c r="F2" s="32"/>
      <c r="G2" s="32"/>
      <c r="H2" s="31" t="s">
        <v>97</v>
      </c>
      <c r="I2" s="31"/>
      <c r="J2" s="31"/>
      <c r="K2" s="31"/>
      <c r="L2" s="31"/>
      <c r="M2" s="31"/>
      <c r="N2" s="31"/>
      <c r="O2" s="31"/>
      <c r="P2" s="31"/>
      <c r="Q2" s="31"/>
      <c r="R2" s="44"/>
      <c r="S2" s="31"/>
      <c r="T2" s="31"/>
      <c r="U2" s="31"/>
      <c r="V2" s="31"/>
      <c r="W2" s="44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</row>
    <row r="3" spans="1:55" ht="13.5" x14ac:dyDescent="0.15">
      <c r="A3" s="33"/>
      <c r="B3" s="32"/>
      <c r="C3" s="32"/>
      <c r="D3" s="32"/>
      <c r="E3" s="32"/>
      <c r="F3" s="32"/>
      <c r="G3" s="32"/>
      <c r="H3" s="171" t="s">
        <v>98</v>
      </c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2"/>
      <c r="X3" s="171" t="s">
        <v>99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 t="s">
        <v>100</v>
      </c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3"/>
    </row>
    <row r="4" spans="1:55" ht="14.25" thickBot="1" x14ac:dyDescent="0.2">
      <c r="A4" s="33"/>
      <c r="B4" s="32"/>
      <c r="C4" s="32"/>
      <c r="D4" s="32"/>
      <c r="E4" s="32"/>
      <c r="F4" s="32"/>
      <c r="G4" s="32"/>
      <c r="H4" s="174" t="s">
        <v>101</v>
      </c>
      <c r="I4" s="174" t="s">
        <v>102</v>
      </c>
      <c r="J4" s="174" t="s">
        <v>103</v>
      </c>
      <c r="K4" s="174" t="s">
        <v>104</v>
      </c>
      <c r="L4" s="174" t="s">
        <v>105</v>
      </c>
      <c r="M4" s="174" t="s">
        <v>106</v>
      </c>
      <c r="N4" s="174" t="s">
        <v>107</v>
      </c>
      <c r="O4" s="174" t="s">
        <v>108</v>
      </c>
      <c r="P4" s="174" t="s">
        <v>109</v>
      </c>
      <c r="Q4" s="174" t="s">
        <v>110</v>
      </c>
      <c r="R4" s="174" t="s">
        <v>111</v>
      </c>
      <c r="S4" s="174" t="s">
        <v>112</v>
      </c>
      <c r="T4" s="174" t="s">
        <v>113</v>
      </c>
      <c r="U4" s="174" t="s">
        <v>114</v>
      </c>
      <c r="V4" s="174" t="s">
        <v>115</v>
      </c>
      <c r="W4" s="175" t="s">
        <v>116</v>
      </c>
      <c r="X4" s="174" t="s">
        <v>101</v>
      </c>
      <c r="Y4" s="174" t="s">
        <v>102</v>
      </c>
      <c r="Z4" s="174" t="s">
        <v>103</v>
      </c>
      <c r="AA4" s="174" t="s">
        <v>104</v>
      </c>
      <c r="AB4" s="174" t="s">
        <v>105</v>
      </c>
      <c r="AC4" s="174" t="s">
        <v>106</v>
      </c>
      <c r="AD4" s="174" t="s">
        <v>107</v>
      </c>
      <c r="AE4" s="174" t="s">
        <v>108</v>
      </c>
      <c r="AF4" s="174" t="s">
        <v>109</v>
      </c>
      <c r="AG4" s="174" t="s">
        <v>110</v>
      </c>
      <c r="AH4" s="174" t="s">
        <v>111</v>
      </c>
      <c r="AI4" s="174" t="s">
        <v>112</v>
      </c>
      <c r="AJ4" s="174" t="s">
        <v>113</v>
      </c>
      <c r="AK4" s="174" t="s">
        <v>114</v>
      </c>
      <c r="AL4" s="174" t="s">
        <v>115</v>
      </c>
      <c r="AM4" s="174" t="s">
        <v>116</v>
      </c>
      <c r="AN4" s="174" t="s">
        <v>101</v>
      </c>
      <c r="AO4" s="174" t="s">
        <v>102</v>
      </c>
      <c r="AP4" s="174" t="s">
        <v>103</v>
      </c>
      <c r="AQ4" s="174" t="s">
        <v>104</v>
      </c>
      <c r="AR4" s="174" t="s">
        <v>105</v>
      </c>
      <c r="AS4" s="174" t="s">
        <v>106</v>
      </c>
      <c r="AT4" s="174" t="s">
        <v>107</v>
      </c>
      <c r="AU4" s="174" t="s">
        <v>108</v>
      </c>
      <c r="AV4" s="174" t="s">
        <v>109</v>
      </c>
      <c r="AW4" s="174" t="s">
        <v>110</v>
      </c>
      <c r="AX4" s="174" t="s">
        <v>111</v>
      </c>
      <c r="AY4" s="174" t="s">
        <v>112</v>
      </c>
      <c r="AZ4" s="174" t="s">
        <v>113</v>
      </c>
      <c r="BA4" s="174" t="s">
        <v>114</v>
      </c>
      <c r="BB4" s="174" t="s">
        <v>115</v>
      </c>
      <c r="BC4" s="176" t="s">
        <v>116</v>
      </c>
    </row>
    <row r="5" spans="1:55" x14ac:dyDescent="0.15">
      <c r="A5" s="158" t="s">
        <v>38</v>
      </c>
      <c r="B5" s="159"/>
      <c r="C5" s="159"/>
      <c r="D5" s="159"/>
      <c r="E5" s="160" t="s">
        <v>39</v>
      </c>
      <c r="F5" s="163" t="s">
        <v>40</v>
      </c>
      <c r="G5" s="163" t="s">
        <v>41</v>
      </c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5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74"/>
      <c r="AS5" s="174"/>
      <c r="AT5" s="174"/>
      <c r="AU5" s="174"/>
      <c r="AV5" s="174"/>
      <c r="AW5" s="174"/>
      <c r="AX5" s="174"/>
      <c r="AY5" s="174"/>
      <c r="AZ5" s="174"/>
      <c r="BA5" s="174"/>
      <c r="BB5" s="174"/>
      <c r="BC5" s="176"/>
    </row>
    <row r="6" spans="1:55" x14ac:dyDescent="0.15">
      <c r="A6" s="164" t="s">
        <v>42</v>
      </c>
      <c r="B6" s="167" t="s">
        <v>43</v>
      </c>
      <c r="C6" s="167" t="s">
        <v>44</v>
      </c>
      <c r="D6" s="167" t="s">
        <v>45</v>
      </c>
      <c r="E6" s="161"/>
      <c r="F6" s="161"/>
      <c r="G6" s="161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5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  <c r="AS6" s="174"/>
      <c r="AT6" s="174"/>
      <c r="AU6" s="174"/>
      <c r="AV6" s="174"/>
      <c r="AW6" s="174"/>
      <c r="AX6" s="174"/>
      <c r="AY6" s="174"/>
      <c r="AZ6" s="174"/>
      <c r="BA6" s="174"/>
      <c r="BB6" s="174"/>
      <c r="BC6" s="176"/>
    </row>
    <row r="7" spans="1:55" x14ac:dyDescent="0.15">
      <c r="A7" s="165"/>
      <c r="B7" s="168"/>
      <c r="C7" s="168"/>
      <c r="D7" s="168"/>
      <c r="E7" s="161"/>
      <c r="F7" s="161"/>
      <c r="G7" s="161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5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4"/>
      <c r="AT7" s="174"/>
      <c r="AU7" s="174"/>
      <c r="AV7" s="174"/>
      <c r="AW7" s="174"/>
      <c r="AX7" s="174"/>
      <c r="AY7" s="174"/>
      <c r="AZ7" s="174"/>
      <c r="BA7" s="174"/>
      <c r="BB7" s="174"/>
      <c r="BC7" s="176"/>
    </row>
    <row r="8" spans="1:55" x14ac:dyDescent="0.15">
      <c r="A8" s="165"/>
      <c r="B8" s="168"/>
      <c r="C8" s="168"/>
      <c r="D8" s="168"/>
      <c r="E8" s="161"/>
      <c r="F8" s="161"/>
      <c r="G8" s="161"/>
      <c r="H8" s="35" t="s">
        <v>117</v>
      </c>
      <c r="I8" s="35" t="s">
        <v>117</v>
      </c>
      <c r="J8" s="35" t="s">
        <v>117</v>
      </c>
      <c r="K8" s="35" t="s">
        <v>117</v>
      </c>
      <c r="L8" s="35" t="s">
        <v>117</v>
      </c>
      <c r="M8" s="35" t="s">
        <v>117</v>
      </c>
      <c r="N8" s="35" t="s">
        <v>117</v>
      </c>
      <c r="O8" s="35" t="s">
        <v>117</v>
      </c>
      <c r="P8" s="35" t="s">
        <v>117</v>
      </c>
      <c r="Q8" s="35" t="s">
        <v>117</v>
      </c>
      <c r="R8" s="35" t="s">
        <v>117</v>
      </c>
      <c r="S8" s="35" t="s">
        <v>117</v>
      </c>
      <c r="T8" s="35" t="s">
        <v>117</v>
      </c>
      <c r="U8" s="35" t="s">
        <v>117</v>
      </c>
      <c r="V8" s="35" t="s">
        <v>117</v>
      </c>
      <c r="W8" s="45" t="s">
        <v>117</v>
      </c>
      <c r="X8" s="35" t="s">
        <v>117</v>
      </c>
      <c r="Y8" s="35" t="s">
        <v>117</v>
      </c>
      <c r="Z8" s="35" t="s">
        <v>117</v>
      </c>
      <c r="AA8" s="35" t="s">
        <v>117</v>
      </c>
      <c r="AB8" s="35" t="s">
        <v>117</v>
      </c>
      <c r="AC8" s="35" t="s">
        <v>117</v>
      </c>
      <c r="AD8" s="35" t="s">
        <v>117</v>
      </c>
      <c r="AE8" s="35" t="s">
        <v>117</v>
      </c>
      <c r="AF8" s="35" t="s">
        <v>117</v>
      </c>
      <c r="AG8" s="35" t="s">
        <v>117</v>
      </c>
      <c r="AH8" s="35" t="s">
        <v>117</v>
      </c>
      <c r="AI8" s="35" t="s">
        <v>117</v>
      </c>
      <c r="AJ8" s="35" t="s">
        <v>117</v>
      </c>
      <c r="AK8" s="35" t="s">
        <v>117</v>
      </c>
      <c r="AL8" s="35" t="s">
        <v>117</v>
      </c>
      <c r="AM8" s="35" t="s">
        <v>117</v>
      </c>
      <c r="AN8" s="35" t="s">
        <v>117</v>
      </c>
      <c r="AO8" s="35" t="s">
        <v>117</v>
      </c>
      <c r="AP8" s="35" t="s">
        <v>117</v>
      </c>
      <c r="AQ8" s="35" t="s">
        <v>117</v>
      </c>
      <c r="AR8" s="35" t="s">
        <v>117</v>
      </c>
      <c r="AS8" s="35" t="s">
        <v>117</v>
      </c>
      <c r="AT8" s="35" t="s">
        <v>117</v>
      </c>
      <c r="AU8" s="35" t="s">
        <v>117</v>
      </c>
      <c r="AV8" s="35" t="s">
        <v>117</v>
      </c>
      <c r="AW8" s="35" t="s">
        <v>117</v>
      </c>
      <c r="AX8" s="35" t="s">
        <v>117</v>
      </c>
      <c r="AY8" s="35" t="s">
        <v>117</v>
      </c>
      <c r="AZ8" s="35" t="s">
        <v>117</v>
      </c>
      <c r="BA8" s="35" t="s">
        <v>117</v>
      </c>
      <c r="BB8" s="35" t="s">
        <v>117</v>
      </c>
      <c r="BC8" s="36" t="s">
        <v>117</v>
      </c>
    </row>
    <row r="9" spans="1:55" ht="13.5" thickBot="1" x14ac:dyDescent="0.2">
      <c r="A9" s="166"/>
      <c r="B9" s="169"/>
      <c r="C9" s="169"/>
      <c r="D9" s="169"/>
      <c r="E9" s="162"/>
      <c r="F9" s="162"/>
      <c r="G9" s="162"/>
      <c r="H9" s="37" t="s">
        <v>47</v>
      </c>
      <c r="I9" s="37" t="s">
        <v>48</v>
      </c>
      <c r="J9" s="37" t="s">
        <v>49</v>
      </c>
      <c r="K9" s="37" t="s">
        <v>50</v>
      </c>
      <c r="L9" s="37" t="s">
        <v>118</v>
      </c>
      <c r="M9" s="37" t="s">
        <v>119</v>
      </c>
      <c r="N9" s="37" t="s">
        <v>120</v>
      </c>
      <c r="O9" s="37" t="s">
        <v>121</v>
      </c>
      <c r="P9" s="37" t="s">
        <v>122</v>
      </c>
      <c r="Q9" s="37" t="s">
        <v>123</v>
      </c>
      <c r="R9" s="37" t="s">
        <v>124</v>
      </c>
      <c r="S9" s="37" t="s">
        <v>125</v>
      </c>
      <c r="T9" s="37" t="s">
        <v>126</v>
      </c>
      <c r="U9" s="37" t="s">
        <v>127</v>
      </c>
      <c r="V9" s="37" t="s">
        <v>128</v>
      </c>
      <c r="W9" s="46" t="s">
        <v>129</v>
      </c>
      <c r="X9" s="37" t="s">
        <v>130</v>
      </c>
      <c r="Y9" s="37" t="s">
        <v>131</v>
      </c>
      <c r="Z9" s="37" t="s">
        <v>132</v>
      </c>
      <c r="AA9" s="37" t="s">
        <v>133</v>
      </c>
      <c r="AB9" s="37" t="s">
        <v>134</v>
      </c>
      <c r="AC9" s="37" t="s">
        <v>135</v>
      </c>
      <c r="AD9" s="37" t="s">
        <v>136</v>
      </c>
      <c r="AE9" s="37" t="s">
        <v>137</v>
      </c>
      <c r="AF9" s="37" t="s">
        <v>138</v>
      </c>
      <c r="AG9" s="37" t="s">
        <v>139</v>
      </c>
      <c r="AH9" s="37" t="s">
        <v>140</v>
      </c>
      <c r="AI9" s="37" t="s">
        <v>141</v>
      </c>
      <c r="AJ9" s="37" t="s">
        <v>142</v>
      </c>
      <c r="AK9" s="37" t="s">
        <v>143</v>
      </c>
      <c r="AL9" s="37" t="s">
        <v>144</v>
      </c>
      <c r="AM9" s="37" t="s">
        <v>145</v>
      </c>
      <c r="AN9" s="37" t="s">
        <v>146</v>
      </c>
      <c r="AO9" s="37" t="s">
        <v>147</v>
      </c>
      <c r="AP9" s="37" t="s">
        <v>148</v>
      </c>
      <c r="AQ9" s="37" t="s">
        <v>149</v>
      </c>
      <c r="AR9" s="37" t="s">
        <v>150</v>
      </c>
      <c r="AS9" s="37" t="s">
        <v>151</v>
      </c>
      <c r="AT9" s="37" t="s">
        <v>152</v>
      </c>
      <c r="AU9" s="37" t="s">
        <v>153</v>
      </c>
      <c r="AV9" s="37" t="s">
        <v>154</v>
      </c>
      <c r="AW9" s="37" t="s">
        <v>155</v>
      </c>
      <c r="AX9" s="37" t="s">
        <v>156</v>
      </c>
      <c r="AY9" s="37" t="s">
        <v>157</v>
      </c>
      <c r="AZ9" s="37" t="s">
        <v>158</v>
      </c>
      <c r="BA9" s="37" t="s">
        <v>159</v>
      </c>
      <c r="BB9" s="37" t="s">
        <v>160</v>
      </c>
      <c r="BC9" s="38" t="s">
        <v>161</v>
      </c>
    </row>
    <row r="10" spans="1:55" ht="13.5" x14ac:dyDescent="0.15">
      <c r="A10" s="39" t="s">
        <v>51</v>
      </c>
      <c r="B10" s="39" t="s">
        <v>52</v>
      </c>
      <c r="C10" s="39" t="s">
        <v>53</v>
      </c>
      <c r="D10" s="39" t="s">
        <v>52</v>
      </c>
      <c r="E10" s="39" t="s">
        <v>54</v>
      </c>
      <c r="F10" s="39"/>
      <c r="G10" s="39"/>
      <c r="H10" s="31">
        <v>69738</v>
      </c>
      <c r="I10" s="31">
        <v>594</v>
      </c>
      <c r="J10" s="31">
        <v>939</v>
      </c>
      <c r="K10" s="31">
        <v>1477</v>
      </c>
      <c r="L10" s="31">
        <v>2268</v>
      </c>
      <c r="M10" s="31">
        <v>2986</v>
      </c>
      <c r="N10" s="31">
        <v>3648</v>
      </c>
      <c r="O10" s="31">
        <v>3538</v>
      </c>
      <c r="P10" s="31">
        <v>3994</v>
      </c>
      <c r="Q10" s="31">
        <v>6192</v>
      </c>
      <c r="R10" s="31">
        <v>9267</v>
      </c>
      <c r="S10" s="31">
        <v>12137</v>
      </c>
      <c r="T10" s="31">
        <v>9605</v>
      </c>
      <c r="U10" s="31">
        <v>5884</v>
      </c>
      <c r="V10" s="31">
        <v>4457</v>
      </c>
      <c r="W10" s="31">
        <v>2752</v>
      </c>
      <c r="X10" s="31">
        <v>39477</v>
      </c>
      <c r="Y10" s="31">
        <v>345</v>
      </c>
      <c r="Z10" s="31">
        <v>628</v>
      </c>
      <c r="AA10" s="31">
        <v>974</v>
      </c>
      <c r="AB10" s="31">
        <v>1533</v>
      </c>
      <c r="AC10" s="31">
        <v>1995</v>
      </c>
      <c r="AD10" s="31">
        <v>2364</v>
      </c>
      <c r="AE10" s="31">
        <v>2108</v>
      </c>
      <c r="AF10" s="31">
        <v>2263</v>
      </c>
      <c r="AG10" s="31">
        <v>3248</v>
      </c>
      <c r="AH10" s="31">
        <v>4812</v>
      </c>
      <c r="AI10" s="31">
        <v>6516</v>
      </c>
      <c r="AJ10" s="31">
        <v>5556</v>
      </c>
      <c r="AK10" s="31">
        <v>3260</v>
      </c>
      <c r="AL10" s="31">
        <v>2388</v>
      </c>
      <c r="AM10" s="31">
        <v>1487</v>
      </c>
      <c r="AN10" s="31">
        <v>30261</v>
      </c>
      <c r="AO10" s="31">
        <v>249</v>
      </c>
      <c r="AP10" s="31">
        <v>311</v>
      </c>
      <c r="AQ10" s="31">
        <v>503</v>
      </c>
      <c r="AR10" s="31">
        <v>735</v>
      </c>
      <c r="AS10" s="31">
        <v>991</v>
      </c>
      <c r="AT10" s="31">
        <v>1284</v>
      </c>
      <c r="AU10" s="31">
        <v>1430</v>
      </c>
      <c r="AV10" s="31">
        <v>1731</v>
      </c>
      <c r="AW10" s="31">
        <v>2944</v>
      </c>
      <c r="AX10" s="31">
        <v>4455</v>
      </c>
      <c r="AY10" s="31">
        <v>5621</v>
      </c>
      <c r="AZ10" s="31">
        <v>4049</v>
      </c>
      <c r="BA10" s="31">
        <v>2624</v>
      </c>
      <c r="BB10" s="31">
        <v>2069</v>
      </c>
      <c r="BC10" s="31">
        <v>1265</v>
      </c>
    </row>
    <row r="11" spans="1:55" ht="13.5" x14ac:dyDescent="0.15">
      <c r="A11" s="39" t="s">
        <v>51</v>
      </c>
      <c r="B11" s="39" t="s">
        <v>52</v>
      </c>
      <c r="C11" s="39" t="s">
        <v>55</v>
      </c>
      <c r="D11" s="39" t="s">
        <v>52</v>
      </c>
      <c r="E11" s="40" t="s">
        <v>54</v>
      </c>
      <c r="F11" s="40" t="s">
        <v>56</v>
      </c>
      <c r="G11" s="39"/>
      <c r="H11" s="41">
        <v>4690</v>
      </c>
      <c r="I11" s="31">
        <v>57</v>
      </c>
      <c r="J11" s="31">
        <v>61</v>
      </c>
      <c r="K11" s="31">
        <v>85</v>
      </c>
      <c r="L11" s="31">
        <v>127</v>
      </c>
      <c r="M11" s="31">
        <v>163</v>
      </c>
      <c r="N11" s="31">
        <v>203</v>
      </c>
      <c r="O11" s="31">
        <v>199</v>
      </c>
      <c r="P11" s="31">
        <v>246</v>
      </c>
      <c r="Q11" s="31">
        <v>402</v>
      </c>
      <c r="R11" s="31">
        <v>585</v>
      </c>
      <c r="S11" s="31">
        <v>863</v>
      </c>
      <c r="T11" s="31">
        <v>713</v>
      </c>
      <c r="U11" s="31">
        <v>427</v>
      </c>
      <c r="V11" s="31">
        <v>334</v>
      </c>
      <c r="W11" s="31">
        <v>225</v>
      </c>
      <c r="X11" s="31">
        <v>2643</v>
      </c>
      <c r="Y11" s="31">
        <v>27</v>
      </c>
      <c r="Z11" s="31">
        <v>38</v>
      </c>
      <c r="AA11" s="31">
        <v>55</v>
      </c>
      <c r="AB11" s="31">
        <v>90</v>
      </c>
      <c r="AC11" s="31">
        <v>102</v>
      </c>
      <c r="AD11" s="31">
        <v>126</v>
      </c>
      <c r="AE11" s="31">
        <v>118</v>
      </c>
      <c r="AF11" s="31">
        <v>139</v>
      </c>
      <c r="AG11" s="31">
        <v>204</v>
      </c>
      <c r="AH11" s="31">
        <v>317</v>
      </c>
      <c r="AI11" s="31">
        <v>469</v>
      </c>
      <c r="AJ11" s="31">
        <v>401</v>
      </c>
      <c r="AK11" s="31">
        <v>257</v>
      </c>
      <c r="AL11" s="31">
        <v>179</v>
      </c>
      <c r="AM11" s="31">
        <v>121</v>
      </c>
      <c r="AN11" s="31">
        <v>2047</v>
      </c>
      <c r="AO11" s="31">
        <v>30</v>
      </c>
      <c r="AP11" s="31">
        <v>23</v>
      </c>
      <c r="AQ11" s="31">
        <v>30</v>
      </c>
      <c r="AR11" s="31">
        <v>37</v>
      </c>
      <c r="AS11" s="31">
        <v>61</v>
      </c>
      <c r="AT11" s="31">
        <v>77</v>
      </c>
      <c r="AU11" s="31">
        <v>81</v>
      </c>
      <c r="AV11" s="31">
        <v>107</v>
      </c>
      <c r="AW11" s="31">
        <v>198</v>
      </c>
      <c r="AX11" s="31">
        <v>268</v>
      </c>
      <c r="AY11" s="31">
        <v>394</v>
      </c>
      <c r="AZ11" s="31">
        <v>312</v>
      </c>
      <c r="BA11" s="31">
        <v>170</v>
      </c>
      <c r="BB11" s="31">
        <v>155</v>
      </c>
      <c r="BC11" s="31">
        <v>104</v>
      </c>
    </row>
    <row r="12" spans="1:55" ht="13.5" x14ac:dyDescent="0.15">
      <c r="A12" s="39" t="s">
        <v>51</v>
      </c>
      <c r="B12" s="39" t="s">
        <v>52</v>
      </c>
      <c r="C12" s="39" t="s">
        <v>55</v>
      </c>
      <c r="D12" s="39" t="s">
        <v>57</v>
      </c>
      <c r="E12" s="39" t="s">
        <v>54</v>
      </c>
      <c r="F12" s="39" t="s">
        <v>56</v>
      </c>
      <c r="G12" s="39" t="s">
        <v>56</v>
      </c>
      <c r="H12" s="31">
        <v>223</v>
      </c>
      <c r="I12" s="31">
        <v>1</v>
      </c>
      <c r="J12" s="31">
        <v>2</v>
      </c>
      <c r="K12" s="31">
        <v>4</v>
      </c>
      <c r="L12" s="31">
        <v>8</v>
      </c>
      <c r="M12" s="31">
        <v>9</v>
      </c>
      <c r="N12" s="31">
        <v>6</v>
      </c>
      <c r="O12" s="31">
        <v>8</v>
      </c>
      <c r="P12" s="31">
        <v>13</v>
      </c>
      <c r="Q12" s="31">
        <v>20</v>
      </c>
      <c r="R12" s="31">
        <v>29</v>
      </c>
      <c r="S12" s="31">
        <v>44</v>
      </c>
      <c r="T12" s="31">
        <v>32</v>
      </c>
      <c r="U12" s="31">
        <v>22</v>
      </c>
      <c r="V12" s="31">
        <v>13</v>
      </c>
      <c r="W12" s="31">
        <v>12</v>
      </c>
      <c r="X12" s="31">
        <v>127</v>
      </c>
      <c r="Y12" s="31">
        <v>1</v>
      </c>
      <c r="Z12" s="31">
        <v>2</v>
      </c>
      <c r="AA12" s="31">
        <v>3</v>
      </c>
      <c r="AB12" s="31">
        <v>7</v>
      </c>
      <c r="AC12" s="31">
        <v>5</v>
      </c>
      <c r="AD12" s="31">
        <v>2</v>
      </c>
      <c r="AE12" s="31">
        <v>5</v>
      </c>
      <c r="AF12" s="31">
        <v>8</v>
      </c>
      <c r="AG12" s="31">
        <v>11</v>
      </c>
      <c r="AH12" s="31">
        <v>16</v>
      </c>
      <c r="AI12" s="31">
        <v>24</v>
      </c>
      <c r="AJ12" s="31">
        <v>18</v>
      </c>
      <c r="AK12" s="31">
        <v>13</v>
      </c>
      <c r="AL12" s="31">
        <v>4</v>
      </c>
      <c r="AM12" s="31">
        <v>8</v>
      </c>
      <c r="AN12" s="31">
        <v>96</v>
      </c>
      <c r="AO12" s="31" t="s">
        <v>58</v>
      </c>
      <c r="AP12" s="31" t="s">
        <v>58</v>
      </c>
      <c r="AQ12" s="31">
        <v>1</v>
      </c>
      <c r="AR12" s="31">
        <v>1</v>
      </c>
      <c r="AS12" s="31">
        <v>4</v>
      </c>
      <c r="AT12" s="31">
        <v>4</v>
      </c>
      <c r="AU12" s="31">
        <v>3</v>
      </c>
      <c r="AV12" s="31">
        <v>5</v>
      </c>
      <c r="AW12" s="31">
        <v>9</v>
      </c>
      <c r="AX12" s="31">
        <v>13</v>
      </c>
      <c r="AY12" s="31">
        <v>20</v>
      </c>
      <c r="AZ12" s="31">
        <v>14</v>
      </c>
      <c r="BA12" s="31">
        <v>9</v>
      </c>
      <c r="BB12" s="31">
        <v>9</v>
      </c>
      <c r="BC12" s="31">
        <v>4</v>
      </c>
    </row>
    <row r="13" spans="1:55" ht="13.5" x14ac:dyDescent="0.15">
      <c r="A13" s="39" t="s">
        <v>51</v>
      </c>
      <c r="B13" s="39" t="s">
        <v>52</v>
      </c>
      <c r="C13" s="39" t="s">
        <v>55</v>
      </c>
      <c r="D13" s="39" t="s">
        <v>59</v>
      </c>
      <c r="E13" s="39" t="s">
        <v>54</v>
      </c>
      <c r="F13" s="39" t="s">
        <v>56</v>
      </c>
      <c r="G13" s="39" t="s">
        <v>60</v>
      </c>
      <c r="H13" s="31">
        <v>323</v>
      </c>
      <c r="I13" s="31">
        <v>3</v>
      </c>
      <c r="J13" s="31">
        <v>3</v>
      </c>
      <c r="K13" s="31">
        <v>1</v>
      </c>
      <c r="L13" s="31">
        <v>6</v>
      </c>
      <c r="M13" s="31">
        <v>13</v>
      </c>
      <c r="N13" s="31">
        <v>11</v>
      </c>
      <c r="O13" s="31">
        <v>15</v>
      </c>
      <c r="P13" s="31">
        <v>15</v>
      </c>
      <c r="Q13" s="31">
        <v>27</v>
      </c>
      <c r="R13" s="31">
        <v>44</v>
      </c>
      <c r="S13" s="31">
        <v>52</v>
      </c>
      <c r="T13" s="31">
        <v>60</v>
      </c>
      <c r="U13" s="31">
        <v>36</v>
      </c>
      <c r="V13" s="31">
        <v>19</v>
      </c>
      <c r="W13" s="31">
        <v>18</v>
      </c>
      <c r="X13" s="31">
        <v>184</v>
      </c>
      <c r="Y13" s="31">
        <v>1</v>
      </c>
      <c r="Z13" s="31">
        <v>1</v>
      </c>
      <c r="AA13" s="31">
        <v>1</v>
      </c>
      <c r="AB13" s="31">
        <v>3</v>
      </c>
      <c r="AC13" s="31">
        <v>6</v>
      </c>
      <c r="AD13" s="31">
        <v>8</v>
      </c>
      <c r="AE13" s="31">
        <v>12</v>
      </c>
      <c r="AF13" s="31">
        <v>10</v>
      </c>
      <c r="AG13" s="31">
        <v>10</v>
      </c>
      <c r="AH13" s="31">
        <v>27</v>
      </c>
      <c r="AI13" s="31">
        <v>28</v>
      </c>
      <c r="AJ13" s="31">
        <v>32</v>
      </c>
      <c r="AK13" s="31">
        <v>23</v>
      </c>
      <c r="AL13" s="31">
        <v>11</v>
      </c>
      <c r="AM13" s="31">
        <v>11</v>
      </c>
      <c r="AN13" s="31">
        <v>139</v>
      </c>
      <c r="AO13" s="31">
        <v>2</v>
      </c>
      <c r="AP13" s="31">
        <v>2</v>
      </c>
      <c r="AQ13" s="31" t="s">
        <v>58</v>
      </c>
      <c r="AR13" s="31">
        <v>3</v>
      </c>
      <c r="AS13" s="31">
        <v>7</v>
      </c>
      <c r="AT13" s="31">
        <v>3</v>
      </c>
      <c r="AU13" s="31">
        <v>3</v>
      </c>
      <c r="AV13" s="31">
        <v>5</v>
      </c>
      <c r="AW13" s="31">
        <v>17</v>
      </c>
      <c r="AX13" s="31">
        <v>17</v>
      </c>
      <c r="AY13" s="31">
        <v>24</v>
      </c>
      <c r="AZ13" s="31">
        <v>28</v>
      </c>
      <c r="BA13" s="31">
        <v>13</v>
      </c>
      <c r="BB13" s="31">
        <v>8</v>
      </c>
      <c r="BC13" s="31">
        <v>7</v>
      </c>
    </row>
    <row r="14" spans="1:55" ht="13.5" x14ac:dyDescent="0.15">
      <c r="A14" s="39" t="s">
        <v>51</v>
      </c>
      <c r="B14" s="39" t="s">
        <v>52</v>
      </c>
      <c r="C14" s="39" t="s">
        <v>55</v>
      </c>
      <c r="D14" s="39" t="s">
        <v>61</v>
      </c>
      <c r="E14" s="39" t="s">
        <v>54</v>
      </c>
      <c r="F14" s="39" t="s">
        <v>56</v>
      </c>
      <c r="G14" s="39" t="s">
        <v>62</v>
      </c>
      <c r="H14" s="31">
        <v>126</v>
      </c>
      <c r="I14" s="31">
        <v>1</v>
      </c>
      <c r="J14" s="31">
        <v>3</v>
      </c>
      <c r="K14" s="31">
        <v>1</v>
      </c>
      <c r="L14" s="31">
        <v>3</v>
      </c>
      <c r="M14" s="31">
        <v>7</v>
      </c>
      <c r="N14" s="31">
        <v>4</v>
      </c>
      <c r="O14" s="31">
        <v>2</v>
      </c>
      <c r="P14" s="31">
        <v>9</v>
      </c>
      <c r="Q14" s="31">
        <v>9</v>
      </c>
      <c r="R14" s="31">
        <v>14</v>
      </c>
      <c r="S14" s="31">
        <v>27</v>
      </c>
      <c r="T14" s="31">
        <v>17</v>
      </c>
      <c r="U14" s="31">
        <v>12</v>
      </c>
      <c r="V14" s="31">
        <v>12</v>
      </c>
      <c r="W14" s="31">
        <v>5</v>
      </c>
      <c r="X14" s="31">
        <v>74</v>
      </c>
      <c r="Y14" s="31">
        <v>1</v>
      </c>
      <c r="Z14" s="31">
        <v>1</v>
      </c>
      <c r="AA14" s="31">
        <v>1</v>
      </c>
      <c r="AB14" s="31">
        <v>3</v>
      </c>
      <c r="AC14" s="31">
        <v>5</v>
      </c>
      <c r="AD14" s="31">
        <v>4</v>
      </c>
      <c r="AE14" s="31">
        <v>2</v>
      </c>
      <c r="AF14" s="31">
        <v>4</v>
      </c>
      <c r="AG14" s="31">
        <v>4</v>
      </c>
      <c r="AH14" s="31">
        <v>6</v>
      </c>
      <c r="AI14" s="31">
        <v>15</v>
      </c>
      <c r="AJ14" s="31">
        <v>12</v>
      </c>
      <c r="AK14" s="31">
        <v>6</v>
      </c>
      <c r="AL14" s="31">
        <v>7</v>
      </c>
      <c r="AM14" s="31">
        <v>3</v>
      </c>
      <c r="AN14" s="31">
        <v>52</v>
      </c>
      <c r="AO14" s="31" t="s">
        <v>58</v>
      </c>
      <c r="AP14" s="31">
        <v>2</v>
      </c>
      <c r="AQ14" s="31" t="s">
        <v>58</v>
      </c>
      <c r="AR14" s="31" t="s">
        <v>58</v>
      </c>
      <c r="AS14" s="31">
        <v>2</v>
      </c>
      <c r="AT14" s="31" t="s">
        <v>58</v>
      </c>
      <c r="AU14" s="31" t="s">
        <v>58</v>
      </c>
      <c r="AV14" s="31">
        <v>5</v>
      </c>
      <c r="AW14" s="31">
        <v>5</v>
      </c>
      <c r="AX14" s="31">
        <v>8</v>
      </c>
      <c r="AY14" s="31">
        <v>12</v>
      </c>
      <c r="AZ14" s="31">
        <v>5</v>
      </c>
      <c r="BA14" s="31">
        <v>6</v>
      </c>
      <c r="BB14" s="31">
        <v>5</v>
      </c>
      <c r="BC14" s="31">
        <v>2</v>
      </c>
    </row>
    <row r="15" spans="1:55" ht="13.5" x14ac:dyDescent="0.15">
      <c r="A15" s="39" t="s">
        <v>51</v>
      </c>
      <c r="B15" s="39" t="s">
        <v>52</v>
      </c>
      <c r="C15" s="39" t="s">
        <v>55</v>
      </c>
      <c r="D15" s="39" t="s">
        <v>63</v>
      </c>
      <c r="E15" s="39" t="s">
        <v>54</v>
      </c>
      <c r="F15" s="39" t="s">
        <v>56</v>
      </c>
      <c r="G15" s="39" t="s">
        <v>64</v>
      </c>
      <c r="H15" s="31">
        <v>185</v>
      </c>
      <c r="I15" s="31">
        <v>5</v>
      </c>
      <c r="J15" s="31">
        <v>3</v>
      </c>
      <c r="K15" s="31">
        <v>4</v>
      </c>
      <c r="L15" s="31">
        <v>8</v>
      </c>
      <c r="M15" s="31">
        <v>4</v>
      </c>
      <c r="N15" s="31">
        <v>12</v>
      </c>
      <c r="O15" s="31">
        <v>8</v>
      </c>
      <c r="P15" s="31">
        <v>11</v>
      </c>
      <c r="Q15" s="31">
        <v>15</v>
      </c>
      <c r="R15" s="31">
        <v>22</v>
      </c>
      <c r="S15" s="31">
        <v>36</v>
      </c>
      <c r="T15" s="31">
        <v>30</v>
      </c>
      <c r="U15" s="31">
        <v>13</v>
      </c>
      <c r="V15" s="31">
        <v>6</v>
      </c>
      <c r="W15" s="31">
        <v>8</v>
      </c>
      <c r="X15" s="31">
        <v>99</v>
      </c>
      <c r="Y15" s="31">
        <v>2</v>
      </c>
      <c r="Z15" s="31">
        <v>2</v>
      </c>
      <c r="AA15" s="31">
        <v>3</v>
      </c>
      <c r="AB15" s="31">
        <v>2</v>
      </c>
      <c r="AC15" s="31">
        <v>2</v>
      </c>
      <c r="AD15" s="31">
        <v>8</v>
      </c>
      <c r="AE15" s="31">
        <v>6</v>
      </c>
      <c r="AF15" s="31">
        <v>5</v>
      </c>
      <c r="AG15" s="31">
        <v>8</v>
      </c>
      <c r="AH15" s="31">
        <v>11</v>
      </c>
      <c r="AI15" s="31">
        <v>19</v>
      </c>
      <c r="AJ15" s="31">
        <v>18</v>
      </c>
      <c r="AK15" s="31">
        <v>7</v>
      </c>
      <c r="AL15" s="31">
        <v>3</v>
      </c>
      <c r="AM15" s="31">
        <v>3</v>
      </c>
      <c r="AN15" s="31">
        <v>86</v>
      </c>
      <c r="AO15" s="31">
        <v>3</v>
      </c>
      <c r="AP15" s="31">
        <v>1</v>
      </c>
      <c r="AQ15" s="31">
        <v>1</v>
      </c>
      <c r="AR15" s="31">
        <v>6</v>
      </c>
      <c r="AS15" s="31">
        <v>2</v>
      </c>
      <c r="AT15" s="31">
        <v>4</v>
      </c>
      <c r="AU15" s="31">
        <v>2</v>
      </c>
      <c r="AV15" s="31">
        <v>6</v>
      </c>
      <c r="AW15" s="31">
        <v>7</v>
      </c>
      <c r="AX15" s="31">
        <v>11</v>
      </c>
      <c r="AY15" s="31">
        <v>17</v>
      </c>
      <c r="AZ15" s="31">
        <v>12</v>
      </c>
      <c r="BA15" s="31">
        <v>6</v>
      </c>
      <c r="BB15" s="31">
        <v>3</v>
      </c>
      <c r="BC15" s="31">
        <v>5</v>
      </c>
    </row>
    <row r="16" spans="1:55" ht="13.5" x14ac:dyDescent="0.15">
      <c r="A16" s="39" t="s">
        <v>51</v>
      </c>
      <c r="B16" s="39" t="s">
        <v>52</v>
      </c>
      <c r="C16" s="39" t="s">
        <v>55</v>
      </c>
      <c r="D16" s="39" t="s">
        <v>51</v>
      </c>
      <c r="E16" s="39" t="s">
        <v>54</v>
      </c>
      <c r="F16" s="39" t="s">
        <v>56</v>
      </c>
      <c r="G16" s="39" t="s">
        <v>65</v>
      </c>
      <c r="H16" s="31">
        <v>255</v>
      </c>
      <c r="I16" s="31">
        <v>3</v>
      </c>
      <c r="J16" s="31">
        <v>4</v>
      </c>
      <c r="K16" s="31">
        <v>3</v>
      </c>
      <c r="L16" s="31">
        <v>9</v>
      </c>
      <c r="M16" s="31">
        <v>15</v>
      </c>
      <c r="N16" s="31">
        <v>13</v>
      </c>
      <c r="O16" s="31">
        <v>12</v>
      </c>
      <c r="P16" s="31">
        <v>8</v>
      </c>
      <c r="Q16" s="31">
        <v>14</v>
      </c>
      <c r="R16" s="31">
        <v>42</v>
      </c>
      <c r="S16" s="31">
        <v>48</v>
      </c>
      <c r="T16" s="31">
        <v>38</v>
      </c>
      <c r="U16" s="31">
        <v>21</v>
      </c>
      <c r="V16" s="31">
        <v>10</v>
      </c>
      <c r="W16" s="31">
        <v>15</v>
      </c>
      <c r="X16" s="31">
        <v>126</v>
      </c>
      <c r="Y16" s="31">
        <v>1</v>
      </c>
      <c r="Z16" s="31">
        <v>2</v>
      </c>
      <c r="AA16" s="31">
        <v>1</v>
      </c>
      <c r="AB16" s="31">
        <v>3</v>
      </c>
      <c r="AC16" s="31">
        <v>7</v>
      </c>
      <c r="AD16" s="31">
        <v>8</v>
      </c>
      <c r="AE16" s="31">
        <v>7</v>
      </c>
      <c r="AF16" s="31">
        <v>4</v>
      </c>
      <c r="AG16" s="31">
        <v>7</v>
      </c>
      <c r="AH16" s="31">
        <v>23</v>
      </c>
      <c r="AI16" s="31">
        <v>25</v>
      </c>
      <c r="AJ16" s="31">
        <v>17</v>
      </c>
      <c r="AK16" s="31">
        <v>13</v>
      </c>
      <c r="AL16" s="31">
        <v>4</v>
      </c>
      <c r="AM16" s="31">
        <v>4</v>
      </c>
      <c r="AN16" s="31">
        <v>129</v>
      </c>
      <c r="AO16" s="31">
        <v>2</v>
      </c>
      <c r="AP16" s="31">
        <v>2</v>
      </c>
      <c r="AQ16" s="31">
        <v>2</v>
      </c>
      <c r="AR16" s="31">
        <v>6</v>
      </c>
      <c r="AS16" s="31">
        <v>8</v>
      </c>
      <c r="AT16" s="31">
        <v>5</v>
      </c>
      <c r="AU16" s="31">
        <v>5</v>
      </c>
      <c r="AV16" s="31">
        <v>4</v>
      </c>
      <c r="AW16" s="31">
        <v>7</v>
      </c>
      <c r="AX16" s="31">
        <v>19</v>
      </c>
      <c r="AY16" s="31">
        <v>23</v>
      </c>
      <c r="AZ16" s="31">
        <v>21</v>
      </c>
      <c r="BA16" s="31">
        <v>8</v>
      </c>
      <c r="BB16" s="31">
        <v>6</v>
      </c>
      <c r="BC16" s="31">
        <v>11</v>
      </c>
    </row>
    <row r="17" spans="1:55" ht="13.5" x14ac:dyDescent="0.15">
      <c r="A17" s="39" t="s">
        <v>51</v>
      </c>
      <c r="B17" s="39" t="s">
        <v>52</v>
      </c>
      <c r="C17" s="39" t="s">
        <v>55</v>
      </c>
      <c r="D17" s="39" t="s">
        <v>66</v>
      </c>
      <c r="E17" s="39" t="s">
        <v>54</v>
      </c>
      <c r="F17" s="39" t="s">
        <v>56</v>
      </c>
      <c r="G17" s="39" t="s">
        <v>67</v>
      </c>
      <c r="H17" s="31">
        <v>261</v>
      </c>
      <c r="I17" s="31">
        <v>4</v>
      </c>
      <c r="J17" s="31">
        <v>3</v>
      </c>
      <c r="K17" s="31">
        <v>11</v>
      </c>
      <c r="L17" s="31">
        <v>8</v>
      </c>
      <c r="M17" s="31">
        <v>4</v>
      </c>
      <c r="N17" s="31">
        <v>13</v>
      </c>
      <c r="O17" s="31">
        <v>6</v>
      </c>
      <c r="P17" s="31">
        <v>20</v>
      </c>
      <c r="Q17" s="31">
        <v>25</v>
      </c>
      <c r="R17" s="31">
        <v>29</v>
      </c>
      <c r="S17" s="31">
        <v>45</v>
      </c>
      <c r="T17" s="31">
        <v>39</v>
      </c>
      <c r="U17" s="31">
        <v>26</v>
      </c>
      <c r="V17" s="31">
        <v>19</v>
      </c>
      <c r="W17" s="31">
        <v>9</v>
      </c>
      <c r="X17" s="31">
        <v>143</v>
      </c>
      <c r="Y17" s="31" t="s">
        <v>58</v>
      </c>
      <c r="Z17" s="31">
        <v>2</v>
      </c>
      <c r="AA17" s="31">
        <v>8</v>
      </c>
      <c r="AB17" s="31">
        <v>7</v>
      </c>
      <c r="AC17" s="31">
        <v>3</v>
      </c>
      <c r="AD17" s="31">
        <v>7</v>
      </c>
      <c r="AE17" s="31">
        <v>3</v>
      </c>
      <c r="AF17" s="31">
        <v>12</v>
      </c>
      <c r="AG17" s="31">
        <v>13</v>
      </c>
      <c r="AH17" s="31">
        <v>15</v>
      </c>
      <c r="AI17" s="31">
        <v>23</v>
      </c>
      <c r="AJ17" s="31">
        <v>19</v>
      </c>
      <c r="AK17" s="31">
        <v>16</v>
      </c>
      <c r="AL17" s="31">
        <v>10</v>
      </c>
      <c r="AM17" s="31">
        <v>5</v>
      </c>
      <c r="AN17" s="31">
        <v>118</v>
      </c>
      <c r="AO17" s="31">
        <v>4</v>
      </c>
      <c r="AP17" s="31">
        <v>1</v>
      </c>
      <c r="AQ17" s="31">
        <v>3</v>
      </c>
      <c r="AR17" s="31">
        <v>1</v>
      </c>
      <c r="AS17" s="31">
        <v>1</v>
      </c>
      <c r="AT17" s="31">
        <v>6</v>
      </c>
      <c r="AU17" s="31">
        <v>3</v>
      </c>
      <c r="AV17" s="31">
        <v>8</v>
      </c>
      <c r="AW17" s="31">
        <v>12</v>
      </c>
      <c r="AX17" s="31">
        <v>14</v>
      </c>
      <c r="AY17" s="31">
        <v>22</v>
      </c>
      <c r="AZ17" s="31">
        <v>20</v>
      </c>
      <c r="BA17" s="31">
        <v>10</v>
      </c>
      <c r="BB17" s="31">
        <v>9</v>
      </c>
      <c r="BC17" s="31">
        <v>4</v>
      </c>
    </row>
    <row r="18" spans="1:55" ht="13.5" x14ac:dyDescent="0.15">
      <c r="A18" s="39" t="s">
        <v>51</v>
      </c>
      <c r="B18" s="39" t="s">
        <v>52</v>
      </c>
      <c r="C18" s="39" t="s">
        <v>55</v>
      </c>
      <c r="D18" s="39" t="s">
        <v>68</v>
      </c>
      <c r="E18" s="39" t="s">
        <v>54</v>
      </c>
      <c r="F18" s="39" t="s">
        <v>56</v>
      </c>
      <c r="G18" s="39" t="s">
        <v>69</v>
      </c>
      <c r="H18" s="31">
        <v>22</v>
      </c>
      <c r="I18" s="31" t="s">
        <v>58</v>
      </c>
      <c r="J18" s="31" t="s">
        <v>58</v>
      </c>
      <c r="K18" s="31">
        <v>1</v>
      </c>
      <c r="L18" s="31">
        <v>1</v>
      </c>
      <c r="M18" s="31" t="s">
        <v>58</v>
      </c>
      <c r="N18" s="31">
        <v>2</v>
      </c>
      <c r="O18" s="31" t="s">
        <v>58</v>
      </c>
      <c r="P18" s="31">
        <v>2</v>
      </c>
      <c r="Q18" s="31">
        <v>1</v>
      </c>
      <c r="R18" s="31">
        <v>3</v>
      </c>
      <c r="S18" s="31">
        <v>5</v>
      </c>
      <c r="T18" s="31">
        <v>4</v>
      </c>
      <c r="U18" s="31">
        <v>1</v>
      </c>
      <c r="V18" s="31">
        <v>2</v>
      </c>
      <c r="W18" s="31" t="s">
        <v>58</v>
      </c>
      <c r="X18" s="31">
        <v>11</v>
      </c>
      <c r="Y18" s="31" t="s">
        <v>58</v>
      </c>
      <c r="Z18" s="31" t="s">
        <v>58</v>
      </c>
      <c r="AA18" s="31" t="s">
        <v>58</v>
      </c>
      <c r="AB18" s="31">
        <v>1</v>
      </c>
      <c r="AC18" s="31" t="s">
        <v>58</v>
      </c>
      <c r="AD18" s="31" t="s">
        <v>58</v>
      </c>
      <c r="AE18" s="31" t="s">
        <v>58</v>
      </c>
      <c r="AF18" s="31">
        <v>2</v>
      </c>
      <c r="AG18" s="31" t="s">
        <v>58</v>
      </c>
      <c r="AH18" s="31" t="s">
        <v>58</v>
      </c>
      <c r="AI18" s="31">
        <v>4</v>
      </c>
      <c r="AJ18" s="31">
        <v>3</v>
      </c>
      <c r="AK18" s="31" t="s">
        <v>58</v>
      </c>
      <c r="AL18" s="31">
        <v>1</v>
      </c>
      <c r="AM18" s="31" t="s">
        <v>58</v>
      </c>
      <c r="AN18" s="31">
        <v>11</v>
      </c>
      <c r="AO18" s="31" t="s">
        <v>58</v>
      </c>
      <c r="AP18" s="31" t="s">
        <v>58</v>
      </c>
      <c r="AQ18" s="31">
        <v>1</v>
      </c>
      <c r="AR18" s="31" t="s">
        <v>58</v>
      </c>
      <c r="AS18" s="31" t="s">
        <v>58</v>
      </c>
      <c r="AT18" s="31">
        <v>2</v>
      </c>
      <c r="AU18" s="31" t="s">
        <v>58</v>
      </c>
      <c r="AV18" s="31" t="s">
        <v>58</v>
      </c>
      <c r="AW18" s="31">
        <v>1</v>
      </c>
      <c r="AX18" s="31">
        <v>3</v>
      </c>
      <c r="AY18" s="31">
        <v>1</v>
      </c>
      <c r="AZ18" s="31">
        <v>1</v>
      </c>
      <c r="BA18" s="31">
        <v>1</v>
      </c>
      <c r="BB18" s="31">
        <v>1</v>
      </c>
      <c r="BC18" s="31" t="s">
        <v>58</v>
      </c>
    </row>
    <row r="19" spans="1:55" ht="13.5" x14ac:dyDescent="0.15">
      <c r="A19" s="39" t="s">
        <v>51</v>
      </c>
      <c r="B19" s="39" t="s">
        <v>52</v>
      </c>
      <c r="C19" s="39" t="s">
        <v>55</v>
      </c>
      <c r="D19" s="39" t="s">
        <v>70</v>
      </c>
      <c r="E19" s="39" t="s">
        <v>54</v>
      </c>
      <c r="F19" s="39" t="s">
        <v>56</v>
      </c>
      <c r="G19" s="39" t="s">
        <v>71</v>
      </c>
      <c r="H19" s="31">
        <v>129</v>
      </c>
      <c r="I19" s="31">
        <v>1</v>
      </c>
      <c r="J19" s="31" t="s">
        <v>58</v>
      </c>
      <c r="K19" s="31" t="s">
        <v>58</v>
      </c>
      <c r="L19" s="31">
        <v>1</v>
      </c>
      <c r="M19" s="31">
        <v>2</v>
      </c>
      <c r="N19" s="31">
        <v>6</v>
      </c>
      <c r="O19" s="31">
        <v>3</v>
      </c>
      <c r="P19" s="31">
        <v>8</v>
      </c>
      <c r="Q19" s="31">
        <v>12</v>
      </c>
      <c r="R19" s="31">
        <v>21</v>
      </c>
      <c r="S19" s="31">
        <v>25</v>
      </c>
      <c r="T19" s="31">
        <v>20</v>
      </c>
      <c r="U19" s="31">
        <v>16</v>
      </c>
      <c r="V19" s="31">
        <v>8</v>
      </c>
      <c r="W19" s="31">
        <v>6</v>
      </c>
      <c r="X19" s="31">
        <v>71</v>
      </c>
      <c r="Y19" s="31" t="s">
        <v>58</v>
      </c>
      <c r="Z19" s="31" t="s">
        <v>58</v>
      </c>
      <c r="AA19" s="31" t="s">
        <v>58</v>
      </c>
      <c r="AB19" s="31" t="s">
        <v>58</v>
      </c>
      <c r="AC19" s="31">
        <v>2</v>
      </c>
      <c r="AD19" s="31">
        <v>5</v>
      </c>
      <c r="AE19" s="31">
        <v>1</v>
      </c>
      <c r="AF19" s="31">
        <v>5</v>
      </c>
      <c r="AG19" s="31">
        <v>5</v>
      </c>
      <c r="AH19" s="31">
        <v>11</v>
      </c>
      <c r="AI19" s="31">
        <v>14</v>
      </c>
      <c r="AJ19" s="31">
        <v>11</v>
      </c>
      <c r="AK19" s="31">
        <v>10</v>
      </c>
      <c r="AL19" s="31">
        <v>4</v>
      </c>
      <c r="AM19" s="31">
        <v>3</v>
      </c>
      <c r="AN19" s="31">
        <v>58</v>
      </c>
      <c r="AO19" s="31">
        <v>1</v>
      </c>
      <c r="AP19" s="31" t="s">
        <v>58</v>
      </c>
      <c r="AQ19" s="31" t="s">
        <v>58</v>
      </c>
      <c r="AR19" s="31">
        <v>1</v>
      </c>
      <c r="AS19" s="31" t="s">
        <v>58</v>
      </c>
      <c r="AT19" s="31">
        <v>1</v>
      </c>
      <c r="AU19" s="31">
        <v>2</v>
      </c>
      <c r="AV19" s="31">
        <v>3</v>
      </c>
      <c r="AW19" s="31">
        <v>7</v>
      </c>
      <c r="AX19" s="31">
        <v>10</v>
      </c>
      <c r="AY19" s="31">
        <v>11</v>
      </c>
      <c r="AZ19" s="31">
        <v>9</v>
      </c>
      <c r="BA19" s="31">
        <v>6</v>
      </c>
      <c r="BB19" s="31">
        <v>4</v>
      </c>
      <c r="BC19" s="31">
        <v>3</v>
      </c>
    </row>
    <row r="20" spans="1:55" ht="13.5" x14ac:dyDescent="0.15">
      <c r="A20" s="39" t="s">
        <v>51</v>
      </c>
      <c r="B20" s="39" t="s">
        <v>52</v>
      </c>
      <c r="C20" s="39" t="s">
        <v>55</v>
      </c>
      <c r="D20" s="39" t="s">
        <v>72</v>
      </c>
      <c r="E20" s="39" t="s">
        <v>54</v>
      </c>
      <c r="F20" s="39" t="s">
        <v>56</v>
      </c>
      <c r="G20" s="39" t="s">
        <v>73</v>
      </c>
      <c r="H20" s="31">
        <v>186</v>
      </c>
      <c r="I20" s="31">
        <v>4</v>
      </c>
      <c r="J20" s="31">
        <v>4</v>
      </c>
      <c r="K20" s="31">
        <v>2</v>
      </c>
      <c r="L20" s="31">
        <v>2</v>
      </c>
      <c r="M20" s="31">
        <v>10</v>
      </c>
      <c r="N20" s="31">
        <v>10</v>
      </c>
      <c r="O20" s="31">
        <v>7</v>
      </c>
      <c r="P20" s="31">
        <v>11</v>
      </c>
      <c r="Q20" s="31">
        <v>9</v>
      </c>
      <c r="R20" s="31">
        <v>16</v>
      </c>
      <c r="S20" s="31">
        <v>33</v>
      </c>
      <c r="T20" s="31">
        <v>28</v>
      </c>
      <c r="U20" s="31">
        <v>16</v>
      </c>
      <c r="V20" s="31">
        <v>22</v>
      </c>
      <c r="W20" s="31">
        <v>12</v>
      </c>
      <c r="X20" s="31">
        <v>100</v>
      </c>
      <c r="Y20" s="31">
        <v>3</v>
      </c>
      <c r="Z20" s="31">
        <v>2</v>
      </c>
      <c r="AA20" s="31">
        <v>1</v>
      </c>
      <c r="AB20" s="31">
        <v>1</v>
      </c>
      <c r="AC20" s="31">
        <v>4</v>
      </c>
      <c r="AD20" s="31">
        <v>6</v>
      </c>
      <c r="AE20" s="31">
        <v>5</v>
      </c>
      <c r="AF20" s="31">
        <v>5</v>
      </c>
      <c r="AG20" s="31">
        <v>4</v>
      </c>
      <c r="AH20" s="31">
        <v>8</v>
      </c>
      <c r="AI20" s="31">
        <v>20</v>
      </c>
      <c r="AJ20" s="31">
        <v>14</v>
      </c>
      <c r="AK20" s="31">
        <v>9</v>
      </c>
      <c r="AL20" s="31">
        <v>9</v>
      </c>
      <c r="AM20" s="31">
        <v>9</v>
      </c>
      <c r="AN20" s="31">
        <v>86</v>
      </c>
      <c r="AO20" s="31">
        <v>1</v>
      </c>
      <c r="AP20" s="31">
        <v>2</v>
      </c>
      <c r="AQ20" s="31">
        <v>1</v>
      </c>
      <c r="AR20" s="31">
        <v>1</v>
      </c>
      <c r="AS20" s="31">
        <v>6</v>
      </c>
      <c r="AT20" s="31">
        <v>4</v>
      </c>
      <c r="AU20" s="31">
        <v>2</v>
      </c>
      <c r="AV20" s="31">
        <v>6</v>
      </c>
      <c r="AW20" s="31">
        <v>5</v>
      </c>
      <c r="AX20" s="31">
        <v>8</v>
      </c>
      <c r="AY20" s="31">
        <v>13</v>
      </c>
      <c r="AZ20" s="31">
        <v>14</v>
      </c>
      <c r="BA20" s="31">
        <v>7</v>
      </c>
      <c r="BB20" s="31">
        <v>13</v>
      </c>
      <c r="BC20" s="31">
        <v>3</v>
      </c>
    </row>
    <row r="21" spans="1:55" ht="13.5" x14ac:dyDescent="0.15">
      <c r="A21" s="39" t="s">
        <v>51</v>
      </c>
      <c r="B21" s="39" t="s">
        <v>52</v>
      </c>
      <c r="C21" s="39" t="s">
        <v>55</v>
      </c>
      <c r="D21" s="39" t="s">
        <v>74</v>
      </c>
      <c r="E21" s="39" t="s">
        <v>54</v>
      </c>
      <c r="F21" s="39" t="s">
        <v>56</v>
      </c>
      <c r="G21" s="39" t="s">
        <v>75</v>
      </c>
      <c r="H21" s="31">
        <v>208</v>
      </c>
      <c r="I21" s="31">
        <v>2</v>
      </c>
      <c r="J21" s="31">
        <v>3</v>
      </c>
      <c r="K21" s="31">
        <v>4</v>
      </c>
      <c r="L21" s="31">
        <v>4</v>
      </c>
      <c r="M21" s="31">
        <v>4</v>
      </c>
      <c r="N21" s="31">
        <v>9</v>
      </c>
      <c r="O21" s="31">
        <v>4</v>
      </c>
      <c r="P21" s="31">
        <v>9</v>
      </c>
      <c r="Q21" s="31">
        <v>19</v>
      </c>
      <c r="R21" s="31">
        <v>20</v>
      </c>
      <c r="S21" s="31">
        <v>36</v>
      </c>
      <c r="T21" s="31">
        <v>37</v>
      </c>
      <c r="U21" s="31">
        <v>25</v>
      </c>
      <c r="V21" s="31">
        <v>23</v>
      </c>
      <c r="W21" s="31">
        <v>9</v>
      </c>
      <c r="X21" s="31">
        <v>117</v>
      </c>
      <c r="Y21" s="31">
        <v>1</v>
      </c>
      <c r="Z21" s="31">
        <v>1</v>
      </c>
      <c r="AA21" s="31">
        <v>2</v>
      </c>
      <c r="AB21" s="31">
        <v>2</v>
      </c>
      <c r="AC21" s="31">
        <v>3</v>
      </c>
      <c r="AD21" s="31">
        <v>7</v>
      </c>
      <c r="AE21" s="31">
        <v>2</v>
      </c>
      <c r="AF21" s="31">
        <v>5</v>
      </c>
      <c r="AG21" s="31">
        <v>11</v>
      </c>
      <c r="AH21" s="31">
        <v>13</v>
      </c>
      <c r="AI21" s="31">
        <v>18</v>
      </c>
      <c r="AJ21" s="31">
        <v>18</v>
      </c>
      <c r="AK21" s="31">
        <v>15</v>
      </c>
      <c r="AL21" s="31">
        <v>12</v>
      </c>
      <c r="AM21" s="31">
        <v>7</v>
      </c>
      <c r="AN21" s="31">
        <v>91</v>
      </c>
      <c r="AO21" s="31">
        <v>1</v>
      </c>
      <c r="AP21" s="31">
        <v>2</v>
      </c>
      <c r="AQ21" s="31">
        <v>2</v>
      </c>
      <c r="AR21" s="31">
        <v>2</v>
      </c>
      <c r="AS21" s="31">
        <v>1</v>
      </c>
      <c r="AT21" s="31">
        <v>2</v>
      </c>
      <c r="AU21" s="31">
        <v>2</v>
      </c>
      <c r="AV21" s="31">
        <v>4</v>
      </c>
      <c r="AW21" s="31">
        <v>8</v>
      </c>
      <c r="AX21" s="31">
        <v>7</v>
      </c>
      <c r="AY21" s="31">
        <v>18</v>
      </c>
      <c r="AZ21" s="31">
        <v>19</v>
      </c>
      <c r="BA21" s="31">
        <v>10</v>
      </c>
      <c r="BB21" s="31">
        <v>11</v>
      </c>
      <c r="BC21" s="31">
        <v>2</v>
      </c>
    </row>
    <row r="22" spans="1:55" ht="13.5" x14ac:dyDescent="0.15">
      <c r="A22" s="39" t="s">
        <v>51</v>
      </c>
      <c r="B22" s="39" t="s">
        <v>52</v>
      </c>
      <c r="C22" s="39" t="s">
        <v>55</v>
      </c>
      <c r="D22" s="39" t="s">
        <v>76</v>
      </c>
      <c r="E22" s="39" t="s">
        <v>54</v>
      </c>
      <c r="F22" s="39" t="s">
        <v>56</v>
      </c>
      <c r="G22" s="39" t="s">
        <v>77</v>
      </c>
      <c r="H22" s="31">
        <v>161</v>
      </c>
      <c r="I22" s="31">
        <v>1</v>
      </c>
      <c r="J22" s="31">
        <v>4</v>
      </c>
      <c r="K22" s="31">
        <v>3</v>
      </c>
      <c r="L22" s="31">
        <v>3</v>
      </c>
      <c r="M22" s="31">
        <v>8</v>
      </c>
      <c r="N22" s="31">
        <v>3</v>
      </c>
      <c r="O22" s="31">
        <v>5</v>
      </c>
      <c r="P22" s="31">
        <v>9</v>
      </c>
      <c r="Q22" s="31">
        <v>13</v>
      </c>
      <c r="R22" s="31">
        <v>23</v>
      </c>
      <c r="S22" s="31">
        <v>26</v>
      </c>
      <c r="T22" s="31">
        <v>31</v>
      </c>
      <c r="U22" s="31">
        <v>15</v>
      </c>
      <c r="V22" s="31">
        <v>13</v>
      </c>
      <c r="W22" s="31">
        <v>4</v>
      </c>
      <c r="X22" s="31">
        <v>91</v>
      </c>
      <c r="Y22" s="31" t="s">
        <v>58</v>
      </c>
      <c r="Z22" s="31">
        <v>3</v>
      </c>
      <c r="AA22" s="31">
        <v>1</v>
      </c>
      <c r="AB22" s="31">
        <v>2</v>
      </c>
      <c r="AC22" s="31">
        <v>4</v>
      </c>
      <c r="AD22" s="31">
        <v>2</v>
      </c>
      <c r="AE22" s="31">
        <v>3</v>
      </c>
      <c r="AF22" s="31">
        <v>5</v>
      </c>
      <c r="AG22" s="31">
        <v>7</v>
      </c>
      <c r="AH22" s="31">
        <v>13</v>
      </c>
      <c r="AI22" s="31">
        <v>12</v>
      </c>
      <c r="AJ22" s="31">
        <v>20</v>
      </c>
      <c r="AK22" s="31">
        <v>10</v>
      </c>
      <c r="AL22" s="31">
        <v>7</v>
      </c>
      <c r="AM22" s="31">
        <v>2</v>
      </c>
      <c r="AN22" s="31">
        <v>70</v>
      </c>
      <c r="AO22" s="31">
        <v>1</v>
      </c>
      <c r="AP22" s="31">
        <v>1</v>
      </c>
      <c r="AQ22" s="31">
        <v>2</v>
      </c>
      <c r="AR22" s="31">
        <v>1</v>
      </c>
      <c r="AS22" s="31">
        <v>4</v>
      </c>
      <c r="AT22" s="31">
        <v>1</v>
      </c>
      <c r="AU22" s="31">
        <v>2</v>
      </c>
      <c r="AV22" s="31">
        <v>4</v>
      </c>
      <c r="AW22" s="31">
        <v>6</v>
      </c>
      <c r="AX22" s="31">
        <v>10</v>
      </c>
      <c r="AY22" s="31">
        <v>14</v>
      </c>
      <c r="AZ22" s="31">
        <v>11</v>
      </c>
      <c r="BA22" s="31">
        <v>5</v>
      </c>
      <c r="BB22" s="31">
        <v>6</v>
      </c>
      <c r="BC22" s="31">
        <v>2</v>
      </c>
    </row>
    <row r="23" spans="1:55" ht="13.5" x14ac:dyDescent="0.15">
      <c r="A23" s="39" t="s">
        <v>51</v>
      </c>
      <c r="B23" s="39" t="s">
        <v>52</v>
      </c>
      <c r="C23" s="39" t="s">
        <v>55</v>
      </c>
      <c r="D23" s="39" t="s">
        <v>78</v>
      </c>
      <c r="E23" s="39" t="s">
        <v>54</v>
      </c>
      <c r="F23" s="39" t="s">
        <v>56</v>
      </c>
      <c r="G23" s="39" t="s">
        <v>79</v>
      </c>
      <c r="H23" s="31">
        <v>147</v>
      </c>
      <c r="I23" s="31">
        <v>3</v>
      </c>
      <c r="J23" s="31">
        <v>1</v>
      </c>
      <c r="K23" s="31">
        <v>2</v>
      </c>
      <c r="L23" s="31">
        <v>2</v>
      </c>
      <c r="M23" s="31">
        <v>2</v>
      </c>
      <c r="N23" s="31">
        <v>8</v>
      </c>
      <c r="O23" s="31">
        <v>9</v>
      </c>
      <c r="P23" s="31">
        <v>5</v>
      </c>
      <c r="Q23" s="31">
        <v>17</v>
      </c>
      <c r="R23" s="31">
        <v>18</v>
      </c>
      <c r="S23" s="31">
        <v>30</v>
      </c>
      <c r="T23" s="31">
        <v>27</v>
      </c>
      <c r="U23" s="31">
        <v>7</v>
      </c>
      <c r="V23" s="31">
        <v>7</v>
      </c>
      <c r="W23" s="31">
        <v>9</v>
      </c>
      <c r="X23" s="31">
        <v>83</v>
      </c>
      <c r="Y23" s="31">
        <v>2</v>
      </c>
      <c r="Z23" s="31">
        <v>1</v>
      </c>
      <c r="AA23" s="31">
        <v>1</v>
      </c>
      <c r="AB23" s="31">
        <v>2</v>
      </c>
      <c r="AC23" s="31">
        <v>2</v>
      </c>
      <c r="AD23" s="31">
        <v>4</v>
      </c>
      <c r="AE23" s="31">
        <v>5</v>
      </c>
      <c r="AF23" s="31">
        <v>2</v>
      </c>
      <c r="AG23" s="31">
        <v>7</v>
      </c>
      <c r="AH23" s="31">
        <v>10</v>
      </c>
      <c r="AI23" s="31">
        <v>15</v>
      </c>
      <c r="AJ23" s="31">
        <v>17</v>
      </c>
      <c r="AK23" s="31">
        <v>4</v>
      </c>
      <c r="AL23" s="31">
        <v>6</v>
      </c>
      <c r="AM23" s="31">
        <v>5</v>
      </c>
      <c r="AN23" s="31">
        <v>64</v>
      </c>
      <c r="AO23" s="31">
        <v>1</v>
      </c>
      <c r="AP23" s="31" t="s">
        <v>58</v>
      </c>
      <c r="AQ23" s="31">
        <v>1</v>
      </c>
      <c r="AR23" s="31" t="s">
        <v>58</v>
      </c>
      <c r="AS23" s="31" t="s">
        <v>58</v>
      </c>
      <c r="AT23" s="31">
        <v>4</v>
      </c>
      <c r="AU23" s="31">
        <v>4</v>
      </c>
      <c r="AV23" s="31">
        <v>3</v>
      </c>
      <c r="AW23" s="31">
        <v>10</v>
      </c>
      <c r="AX23" s="31">
        <v>8</v>
      </c>
      <c r="AY23" s="31">
        <v>15</v>
      </c>
      <c r="AZ23" s="31">
        <v>10</v>
      </c>
      <c r="BA23" s="31">
        <v>3</v>
      </c>
      <c r="BB23" s="31">
        <v>1</v>
      </c>
      <c r="BC23" s="31">
        <v>4</v>
      </c>
    </row>
    <row r="24" spans="1:55" ht="13.5" x14ac:dyDescent="0.15">
      <c r="A24" s="39" t="s">
        <v>51</v>
      </c>
      <c r="B24" s="39" t="s">
        <v>52</v>
      </c>
      <c r="C24" s="39" t="s">
        <v>55</v>
      </c>
      <c r="D24" s="39" t="s">
        <v>80</v>
      </c>
      <c r="E24" s="39" t="s">
        <v>54</v>
      </c>
      <c r="F24" s="39" t="s">
        <v>56</v>
      </c>
      <c r="G24" s="39" t="s">
        <v>81</v>
      </c>
      <c r="H24" s="31">
        <v>106</v>
      </c>
      <c r="I24" s="31" t="s">
        <v>58</v>
      </c>
      <c r="J24" s="31" t="s">
        <v>58</v>
      </c>
      <c r="K24" s="31">
        <v>1</v>
      </c>
      <c r="L24" s="31">
        <v>2</v>
      </c>
      <c r="M24" s="31">
        <v>3</v>
      </c>
      <c r="N24" s="31">
        <v>7</v>
      </c>
      <c r="O24" s="31">
        <v>7</v>
      </c>
      <c r="P24" s="31">
        <v>1</v>
      </c>
      <c r="Q24" s="31">
        <v>7</v>
      </c>
      <c r="R24" s="31">
        <v>16</v>
      </c>
      <c r="S24" s="31">
        <v>19</v>
      </c>
      <c r="T24" s="31">
        <v>24</v>
      </c>
      <c r="U24" s="31">
        <v>13</v>
      </c>
      <c r="V24" s="31">
        <v>4</v>
      </c>
      <c r="W24" s="31">
        <v>2</v>
      </c>
      <c r="X24" s="31">
        <v>61</v>
      </c>
      <c r="Y24" s="31" t="s">
        <v>58</v>
      </c>
      <c r="Z24" s="31" t="s">
        <v>58</v>
      </c>
      <c r="AA24" s="31" t="s">
        <v>58</v>
      </c>
      <c r="AB24" s="31">
        <v>1</v>
      </c>
      <c r="AC24" s="31">
        <v>2</v>
      </c>
      <c r="AD24" s="31">
        <v>3</v>
      </c>
      <c r="AE24" s="31">
        <v>5</v>
      </c>
      <c r="AF24" s="31" t="s">
        <v>58</v>
      </c>
      <c r="AG24" s="31">
        <v>5</v>
      </c>
      <c r="AH24" s="31">
        <v>7</v>
      </c>
      <c r="AI24" s="31">
        <v>10</v>
      </c>
      <c r="AJ24" s="31">
        <v>17</v>
      </c>
      <c r="AK24" s="31">
        <v>8</v>
      </c>
      <c r="AL24" s="31">
        <v>3</v>
      </c>
      <c r="AM24" s="31" t="s">
        <v>58</v>
      </c>
      <c r="AN24" s="31">
        <v>45</v>
      </c>
      <c r="AO24" s="31" t="s">
        <v>58</v>
      </c>
      <c r="AP24" s="31" t="s">
        <v>58</v>
      </c>
      <c r="AQ24" s="31">
        <v>1</v>
      </c>
      <c r="AR24" s="31">
        <v>1</v>
      </c>
      <c r="AS24" s="31">
        <v>1</v>
      </c>
      <c r="AT24" s="31">
        <v>4</v>
      </c>
      <c r="AU24" s="31">
        <v>2</v>
      </c>
      <c r="AV24" s="31">
        <v>1</v>
      </c>
      <c r="AW24" s="31">
        <v>2</v>
      </c>
      <c r="AX24" s="31">
        <v>9</v>
      </c>
      <c r="AY24" s="31">
        <v>9</v>
      </c>
      <c r="AZ24" s="31">
        <v>7</v>
      </c>
      <c r="BA24" s="31">
        <v>5</v>
      </c>
      <c r="BB24" s="31">
        <v>1</v>
      </c>
      <c r="BC24" s="31">
        <v>2</v>
      </c>
    </row>
    <row r="25" spans="1:55" ht="13.5" x14ac:dyDescent="0.15">
      <c r="A25" s="39" t="s">
        <v>51</v>
      </c>
      <c r="B25" s="39" t="s">
        <v>52</v>
      </c>
      <c r="C25" s="39" t="s">
        <v>55</v>
      </c>
      <c r="D25" s="39" t="s">
        <v>82</v>
      </c>
      <c r="E25" s="39" t="s">
        <v>54</v>
      </c>
      <c r="F25" s="39" t="s">
        <v>56</v>
      </c>
      <c r="G25" s="39" t="s">
        <v>83</v>
      </c>
      <c r="H25" s="31">
        <v>364</v>
      </c>
      <c r="I25" s="31">
        <v>9</v>
      </c>
      <c r="J25" s="31">
        <v>5</v>
      </c>
      <c r="K25" s="31">
        <v>7</v>
      </c>
      <c r="L25" s="31">
        <v>13</v>
      </c>
      <c r="M25" s="31">
        <v>17</v>
      </c>
      <c r="N25" s="31">
        <v>13</v>
      </c>
      <c r="O25" s="31">
        <v>14</v>
      </c>
      <c r="P25" s="31">
        <v>15</v>
      </c>
      <c r="Q25" s="31">
        <v>41</v>
      </c>
      <c r="R25" s="31">
        <v>52</v>
      </c>
      <c r="S25" s="31">
        <v>67</v>
      </c>
      <c r="T25" s="31">
        <v>51</v>
      </c>
      <c r="U25" s="31">
        <v>23</v>
      </c>
      <c r="V25" s="31">
        <v>24</v>
      </c>
      <c r="W25" s="31">
        <v>13</v>
      </c>
      <c r="X25" s="31">
        <v>213</v>
      </c>
      <c r="Y25" s="31">
        <v>4</v>
      </c>
      <c r="Z25" s="31">
        <v>4</v>
      </c>
      <c r="AA25" s="31">
        <v>5</v>
      </c>
      <c r="AB25" s="31">
        <v>12</v>
      </c>
      <c r="AC25" s="31">
        <v>13</v>
      </c>
      <c r="AD25" s="31">
        <v>8</v>
      </c>
      <c r="AE25" s="31">
        <v>6</v>
      </c>
      <c r="AF25" s="31">
        <v>10</v>
      </c>
      <c r="AG25" s="31">
        <v>20</v>
      </c>
      <c r="AH25" s="31">
        <v>30</v>
      </c>
      <c r="AI25" s="31">
        <v>34</v>
      </c>
      <c r="AJ25" s="31">
        <v>30</v>
      </c>
      <c r="AK25" s="31">
        <v>17</v>
      </c>
      <c r="AL25" s="31">
        <v>12</v>
      </c>
      <c r="AM25" s="31">
        <v>8</v>
      </c>
      <c r="AN25" s="31">
        <v>151</v>
      </c>
      <c r="AO25" s="31">
        <v>5</v>
      </c>
      <c r="AP25" s="31">
        <v>1</v>
      </c>
      <c r="AQ25" s="31">
        <v>2</v>
      </c>
      <c r="AR25" s="31">
        <v>1</v>
      </c>
      <c r="AS25" s="31">
        <v>4</v>
      </c>
      <c r="AT25" s="31">
        <v>5</v>
      </c>
      <c r="AU25" s="31">
        <v>8</v>
      </c>
      <c r="AV25" s="31">
        <v>5</v>
      </c>
      <c r="AW25" s="31">
        <v>21</v>
      </c>
      <c r="AX25" s="31">
        <v>22</v>
      </c>
      <c r="AY25" s="31">
        <v>33</v>
      </c>
      <c r="AZ25" s="31">
        <v>21</v>
      </c>
      <c r="BA25" s="31">
        <v>6</v>
      </c>
      <c r="BB25" s="31">
        <v>12</v>
      </c>
      <c r="BC25" s="31">
        <v>5</v>
      </c>
    </row>
    <row r="26" spans="1:55" ht="13.5" x14ac:dyDescent="0.15">
      <c r="A26" s="39" t="s">
        <v>51</v>
      </c>
      <c r="B26" s="39" t="s">
        <v>52</v>
      </c>
      <c r="C26" s="39" t="s">
        <v>55</v>
      </c>
      <c r="D26" s="39" t="s">
        <v>84</v>
      </c>
      <c r="E26" s="39" t="s">
        <v>54</v>
      </c>
      <c r="F26" s="39" t="s">
        <v>56</v>
      </c>
      <c r="G26" s="39" t="s">
        <v>85</v>
      </c>
      <c r="H26" s="31">
        <v>684</v>
      </c>
      <c r="I26" s="31">
        <v>7</v>
      </c>
      <c r="J26" s="31">
        <v>9</v>
      </c>
      <c r="K26" s="31">
        <v>14</v>
      </c>
      <c r="L26" s="31">
        <v>27</v>
      </c>
      <c r="M26" s="31">
        <v>23</v>
      </c>
      <c r="N26" s="31">
        <v>27</v>
      </c>
      <c r="O26" s="31">
        <v>43</v>
      </c>
      <c r="P26" s="31">
        <v>45</v>
      </c>
      <c r="Q26" s="31">
        <v>63</v>
      </c>
      <c r="R26" s="31">
        <v>67</v>
      </c>
      <c r="S26" s="31">
        <v>116</v>
      </c>
      <c r="T26" s="31">
        <v>93</v>
      </c>
      <c r="U26" s="31">
        <v>70</v>
      </c>
      <c r="V26" s="31">
        <v>46</v>
      </c>
      <c r="W26" s="31">
        <v>34</v>
      </c>
      <c r="X26" s="31">
        <v>403</v>
      </c>
      <c r="Y26" s="31">
        <v>4</v>
      </c>
      <c r="Z26" s="31">
        <v>7</v>
      </c>
      <c r="AA26" s="31">
        <v>9</v>
      </c>
      <c r="AB26" s="31">
        <v>21</v>
      </c>
      <c r="AC26" s="31">
        <v>17</v>
      </c>
      <c r="AD26" s="31">
        <v>17</v>
      </c>
      <c r="AE26" s="31">
        <v>23</v>
      </c>
      <c r="AF26" s="31">
        <v>30</v>
      </c>
      <c r="AG26" s="31">
        <v>32</v>
      </c>
      <c r="AH26" s="31">
        <v>37</v>
      </c>
      <c r="AI26" s="31">
        <v>68</v>
      </c>
      <c r="AJ26" s="31">
        <v>50</v>
      </c>
      <c r="AK26" s="31">
        <v>44</v>
      </c>
      <c r="AL26" s="31">
        <v>27</v>
      </c>
      <c r="AM26" s="31">
        <v>17</v>
      </c>
      <c r="AN26" s="31">
        <v>281</v>
      </c>
      <c r="AO26" s="31">
        <v>3</v>
      </c>
      <c r="AP26" s="31">
        <v>2</v>
      </c>
      <c r="AQ26" s="31">
        <v>5</v>
      </c>
      <c r="AR26" s="31">
        <v>6</v>
      </c>
      <c r="AS26" s="31">
        <v>6</v>
      </c>
      <c r="AT26" s="31">
        <v>10</v>
      </c>
      <c r="AU26" s="31">
        <v>20</v>
      </c>
      <c r="AV26" s="31">
        <v>15</v>
      </c>
      <c r="AW26" s="31">
        <v>31</v>
      </c>
      <c r="AX26" s="31">
        <v>30</v>
      </c>
      <c r="AY26" s="31">
        <v>48</v>
      </c>
      <c r="AZ26" s="31">
        <v>43</v>
      </c>
      <c r="BA26" s="31">
        <v>26</v>
      </c>
      <c r="BB26" s="31">
        <v>19</v>
      </c>
      <c r="BC26" s="31">
        <v>17</v>
      </c>
    </row>
    <row r="27" spans="1:55" ht="13.5" x14ac:dyDescent="0.15">
      <c r="A27" s="39" t="s">
        <v>51</v>
      </c>
      <c r="B27" s="39" t="s">
        <v>52</v>
      </c>
      <c r="C27" s="39" t="s">
        <v>55</v>
      </c>
      <c r="D27" s="39" t="s">
        <v>86</v>
      </c>
      <c r="E27" s="39" t="s">
        <v>54</v>
      </c>
      <c r="F27" s="39" t="s">
        <v>56</v>
      </c>
      <c r="G27" s="39" t="s">
        <v>87</v>
      </c>
      <c r="H27" s="31">
        <v>205</v>
      </c>
      <c r="I27" s="31" t="s">
        <v>58</v>
      </c>
      <c r="J27" s="31">
        <v>1</v>
      </c>
      <c r="K27" s="31">
        <v>1</v>
      </c>
      <c r="L27" s="31">
        <v>5</v>
      </c>
      <c r="M27" s="31">
        <v>8</v>
      </c>
      <c r="N27" s="31">
        <v>1</v>
      </c>
      <c r="O27" s="31">
        <v>5</v>
      </c>
      <c r="P27" s="31">
        <v>11</v>
      </c>
      <c r="Q27" s="31">
        <v>15</v>
      </c>
      <c r="R27" s="31">
        <v>33</v>
      </c>
      <c r="S27" s="31">
        <v>41</v>
      </c>
      <c r="T27" s="31">
        <v>27</v>
      </c>
      <c r="U27" s="31">
        <v>20</v>
      </c>
      <c r="V27" s="31">
        <v>14</v>
      </c>
      <c r="W27" s="31">
        <v>23</v>
      </c>
      <c r="X27" s="31">
        <v>120</v>
      </c>
      <c r="Y27" s="31" t="s">
        <v>58</v>
      </c>
      <c r="Z27" s="31">
        <v>1</v>
      </c>
      <c r="AA27" s="31" t="s">
        <v>58</v>
      </c>
      <c r="AB27" s="31">
        <v>3</v>
      </c>
      <c r="AC27" s="31">
        <v>5</v>
      </c>
      <c r="AD27" s="31">
        <v>1</v>
      </c>
      <c r="AE27" s="31">
        <v>3</v>
      </c>
      <c r="AF27" s="31">
        <v>6</v>
      </c>
      <c r="AG27" s="31">
        <v>6</v>
      </c>
      <c r="AH27" s="31">
        <v>15</v>
      </c>
      <c r="AI27" s="31">
        <v>28</v>
      </c>
      <c r="AJ27" s="31">
        <v>17</v>
      </c>
      <c r="AK27" s="31">
        <v>13</v>
      </c>
      <c r="AL27" s="31">
        <v>8</v>
      </c>
      <c r="AM27" s="31">
        <v>14</v>
      </c>
      <c r="AN27" s="31">
        <v>85</v>
      </c>
      <c r="AO27" s="31" t="s">
        <v>58</v>
      </c>
      <c r="AP27" s="31" t="s">
        <v>58</v>
      </c>
      <c r="AQ27" s="31">
        <v>1</v>
      </c>
      <c r="AR27" s="31">
        <v>2</v>
      </c>
      <c r="AS27" s="31">
        <v>3</v>
      </c>
      <c r="AT27" s="31" t="s">
        <v>58</v>
      </c>
      <c r="AU27" s="31">
        <v>2</v>
      </c>
      <c r="AV27" s="31">
        <v>5</v>
      </c>
      <c r="AW27" s="31">
        <v>9</v>
      </c>
      <c r="AX27" s="31">
        <v>18</v>
      </c>
      <c r="AY27" s="31">
        <v>13</v>
      </c>
      <c r="AZ27" s="31">
        <v>10</v>
      </c>
      <c r="BA27" s="31">
        <v>7</v>
      </c>
      <c r="BB27" s="31">
        <v>6</v>
      </c>
      <c r="BC27" s="31">
        <v>9</v>
      </c>
    </row>
    <row r="28" spans="1:55" ht="13.5" x14ac:dyDescent="0.15">
      <c r="A28" s="39" t="s">
        <v>51</v>
      </c>
      <c r="B28" s="39" t="s">
        <v>52</v>
      </c>
      <c r="C28" s="39" t="s">
        <v>55</v>
      </c>
      <c r="D28" s="39" t="s">
        <v>88</v>
      </c>
      <c r="E28" s="39" t="s">
        <v>54</v>
      </c>
      <c r="F28" s="39" t="s">
        <v>56</v>
      </c>
      <c r="G28" s="39" t="s">
        <v>89</v>
      </c>
      <c r="H28" s="31">
        <v>215</v>
      </c>
      <c r="I28" s="31">
        <v>3</v>
      </c>
      <c r="J28" s="31">
        <v>6</v>
      </c>
      <c r="K28" s="31">
        <v>6</v>
      </c>
      <c r="L28" s="31">
        <v>7</v>
      </c>
      <c r="M28" s="31">
        <v>8</v>
      </c>
      <c r="N28" s="31">
        <v>7</v>
      </c>
      <c r="O28" s="31">
        <v>8</v>
      </c>
      <c r="P28" s="31">
        <v>16</v>
      </c>
      <c r="Q28" s="31">
        <v>12</v>
      </c>
      <c r="R28" s="31">
        <v>24</v>
      </c>
      <c r="S28" s="31">
        <v>41</v>
      </c>
      <c r="T28" s="31">
        <v>34</v>
      </c>
      <c r="U28" s="31">
        <v>18</v>
      </c>
      <c r="V28" s="31">
        <v>19</v>
      </c>
      <c r="W28" s="31">
        <v>6</v>
      </c>
      <c r="X28" s="31">
        <v>117</v>
      </c>
      <c r="Y28" s="31" t="s">
        <v>58</v>
      </c>
      <c r="Z28" s="31">
        <v>3</v>
      </c>
      <c r="AA28" s="31">
        <v>3</v>
      </c>
      <c r="AB28" s="31">
        <v>6</v>
      </c>
      <c r="AC28" s="31">
        <v>6</v>
      </c>
      <c r="AD28" s="31">
        <v>4</v>
      </c>
      <c r="AE28" s="31">
        <v>6</v>
      </c>
      <c r="AF28" s="31">
        <v>7</v>
      </c>
      <c r="AG28" s="31">
        <v>6</v>
      </c>
      <c r="AH28" s="31">
        <v>13</v>
      </c>
      <c r="AI28" s="31">
        <v>24</v>
      </c>
      <c r="AJ28" s="31">
        <v>18</v>
      </c>
      <c r="AK28" s="31">
        <v>9</v>
      </c>
      <c r="AL28" s="31">
        <v>10</v>
      </c>
      <c r="AM28" s="31">
        <v>2</v>
      </c>
      <c r="AN28" s="31">
        <v>98</v>
      </c>
      <c r="AO28" s="31">
        <v>3</v>
      </c>
      <c r="AP28" s="31">
        <v>3</v>
      </c>
      <c r="AQ28" s="31">
        <v>3</v>
      </c>
      <c r="AR28" s="31">
        <v>1</v>
      </c>
      <c r="AS28" s="31">
        <v>2</v>
      </c>
      <c r="AT28" s="31">
        <v>3</v>
      </c>
      <c r="AU28" s="31">
        <v>2</v>
      </c>
      <c r="AV28" s="31">
        <v>9</v>
      </c>
      <c r="AW28" s="31">
        <v>6</v>
      </c>
      <c r="AX28" s="31">
        <v>11</v>
      </c>
      <c r="AY28" s="31">
        <v>17</v>
      </c>
      <c r="AZ28" s="31">
        <v>16</v>
      </c>
      <c r="BA28" s="31">
        <v>9</v>
      </c>
      <c r="BB28" s="31">
        <v>9</v>
      </c>
      <c r="BC28" s="31">
        <v>4</v>
      </c>
    </row>
    <row r="29" spans="1:55" ht="13.5" x14ac:dyDescent="0.15">
      <c r="A29" s="39" t="s">
        <v>51</v>
      </c>
      <c r="B29" s="39" t="s">
        <v>52</v>
      </c>
      <c r="C29" s="39" t="s">
        <v>55</v>
      </c>
      <c r="D29" s="39" t="s">
        <v>90</v>
      </c>
      <c r="E29" s="39" t="s">
        <v>54</v>
      </c>
      <c r="F29" s="39" t="s">
        <v>56</v>
      </c>
      <c r="G29" s="39" t="s">
        <v>91</v>
      </c>
      <c r="H29" s="31">
        <v>187</v>
      </c>
      <c r="I29" s="31">
        <v>1</v>
      </c>
      <c r="J29" s="31">
        <v>2</v>
      </c>
      <c r="K29" s="31">
        <v>3</v>
      </c>
      <c r="L29" s="31">
        <v>6</v>
      </c>
      <c r="M29" s="31">
        <v>10</v>
      </c>
      <c r="N29" s="31">
        <v>11</v>
      </c>
      <c r="O29" s="31">
        <v>5</v>
      </c>
      <c r="P29" s="31">
        <v>3</v>
      </c>
      <c r="Q29" s="31">
        <v>21</v>
      </c>
      <c r="R29" s="31">
        <v>22</v>
      </c>
      <c r="S29" s="31">
        <v>36</v>
      </c>
      <c r="T29" s="31">
        <v>22</v>
      </c>
      <c r="U29" s="31">
        <v>21</v>
      </c>
      <c r="V29" s="31">
        <v>13</v>
      </c>
      <c r="W29" s="31">
        <v>11</v>
      </c>
      <c r="X29" s="31">
        <v>103</v>
      </c>
      <c r="Y29" s="31">
        <v>1</v>
      </c>
      <c r="Z29" s="31">
        <v>2</v>
      </c>
      <c r="AA29" s="31">
        <v>2</v>
      </c>
      <c r="AB29" s="31">
        <v>5</v>
      </c>
      <c r="AC29" s="31">
        <v>5</v>
      </c>
      <c r="AD29" s="31">
        <v>8</v>
      </c>
      <c r="AE29" s="31">
        <v>4</v>
      </c>
      <c r="AF29" s="31">
        <v>1</v>
      </c>
      <c r="AG29" s="31">
        <v>7</v>
      </c>
      <c r="AH29" s="31">
        <v>14</v>
      </c>
      <c r="AI29" s="31">
        <v>19</v>
      </c>
      <c r="AJ29" s="31">
        <v>13</v>
      </c>
      <c r="AK29" s="31">
        <v>10</v>
      </c>
      <c r="AL29" s="31">
        <v>8</v>
      </c>
      <c r="AM29" s="31">
        <v>4</v>
      </c>
      <c r="AN29" s="31">
        <v>84</v>
      </c>
      <c r="AO29" s="31" t="s">
        <v>58</v>
      </c>
      <c r="AP29" s="31" t="s">
        <v>58</v>
      </c>
      <c r="AQ29" s="31">
        <v>1</v>
      </c>
      <c r="AR29" s="31">
        <v>1</v>
      </c>
      <c r="AS29" s="31">
        <v>5</v>
      </c>
      <c r="AT29" s="31">
        <v>3</v>
      </c>
      <c r="AU29" s="31">
        <v>1</v>
      </c>
      <c r="AV29" s="31">
        <v>2</v>
      </c>
      <c r="AW29" s="31">
        <v>14</v>
      </c>
      <c r="AX29" s="31">
        <v>8</v>
      </c>
      <c r="AY29" s="31">
        <v>17</v>
      </c>
      <c r="AZ29" s="31">
        <v>9</v>
      </c>
      <c r="BA29" s="31">
        <v>11</v>
      </c>
      <c r="BB29" s="31">
        <v>5</v>
      </c>
      <c r="BC29" s="31">
        <v>7</v>
      </c>
    </row>
    <row r="30" spans="1:55" ht="13.5" x14ac:dyDescent="0.15">
      <c r="A30" s="39" t="s">
        <v>51</v>
      </c>
      <c r="B30" s="39" t="s">
        <v>52</v>
      </c>
      <c r="C30" s="39" t="s">
        <v>55</v>
      </c>
      <c r="D30" s="39" t="s">
        <v>92</v>
      </c>
      <c r="E30" s="39" t="s">
        <v>54</v>
      </c>
      <c r="F30" s="39" t="s">
        <v>56</v>
      </c>
      <c r="G30" s="39" t="s">
        <v>93</v>
      </c>
      <c r="H30" s="31">
        <v>258</v>
      </c>
      <c r="I30" s="31">
        <v>2</v>
      </c>
      <c r="J30" s="31">
        <v>1</v>
      </c>
      <c r="K30" s="31">
        <v>3</v>
      </c>
      <c r="L30" s="31">
        <v>3</v>
      </c>
      <c r="M30" s="31">
        <v>8</v>
      </c>
      <c r="N30" s="31">
        <v>6</v>
      </c>
      <c r="O30" s="31">
        <v>11</v>
      </c>
      <c r="P30" s="31">
        <v>11</v>
      </c>
      <c r="Q30" s="31">
        <v>24</v>
      </c>
      <c r="R30" s="31">
        <v>36</v>
      </c>
      <c r="S30" s="31">
        <v>56</v>
      </c>
      <c r="T30" s="31">
        <v>43</v>
      </c>
      <c r="U30" s="31">
        <v>22</v>
      </c>
      <c r="V30" s="31">
        <v>23</v>
      </c>
      <c r="W30" s="31">
        <v>9</v>
      </c>
      <c r="X30" s="31">
        <v>147</v>
      </c>
      <c r="Y30" s="31">
        <v>1</v>
      </c>
      <c r="Z30" s="31">
        <v>1</v>
      </c>
      <c r="AA30" s="31">
        <v>3</v>
      </c>
      <c r="AB30" s="31">
        <v>1</v>
      </c>
      <c r="AC30" s="31">
        <v>7</v>
      </c>
      <c r="AD30" s="31">
        <v>3</v>
      </c>
      <c r="AE30" s="31">
        <v>4</v>
      </c>
      <c r="AF30" s="31">
        <v>8</v>
      </c>
      <c r="AG30" s="31">
        <v>14</v>
      </c>
      <c r="AH30" s="31">
        <v>19</v>
      </c>
      <c r="AI30" s="31">
        <v>29</v>
      </c>
      <c r="AJ30" s="31">
        <v>25</v>
      </c>
      <c r="AK30" s="31">
        <v>11</v>
      </c>
      <c r="AL30" s="31">
        <v>15</v>
      </c>
      <c r="AM30" s="31">
        <v>6</v>
      </c>
      <c r="AN30" s="31">
        <v>111</v>
      </c>
      <c r="AO30" s="31">
        <v>1</v>
      </c>
      <c r="AP30" s="31" t="s">
        <v>58</v>
      </c>
      <c r="AQ30" s="31" t="s">
        <v>58</v>
      </c>
      <c r="AR30" s="31">
        <v>2</v>
      </c>
      <c r="AS30" s="31">
        <v>1</v>
      </c>
      <c r="AT30" s="31">
        <v>3</v>
      </c>
      <c r="AU30" s="31">
        <v>7</v>
      </c>
      <c r="AV30" s="31">
        <v>3</v>
      </c>
      <c r="AW30" s="31">
        <v>10</v>
      </c>
      <c r="AX30" s="31">
        <v>17</v>
      </c>
      <c r="AY30" s="31">
        <v>27</v>
      </c>
      <c r="AZ30" s="31">
        <v>18</v>
      </c>
      <c r="BA30" s="31">
        <v>11</v>
      </c>
      <c r="BB30" s="31">
        <v>8</v>
      </c>
      <c r="BC30" s="31">
        <v>3</v>
      </c>
    </row>
    <row r="31" spans="1:55" ht="13.5" x14ac:dyDescent="0.15">
      <c r="A31" s="39" t="s">
        <v>51</v>
      </c>
      <c r="B31" s="39" t="s">
        <v>52</v>
      </c>
      <c r="C31" s="39" t="s">
        <v>55</v>
      </c>
      <c r="D31" s="39" t="s">
        <v>94</v>
      </c>
      <c r="E31" s="39" t="s">
        <v>54</v>
      </c>
      <c r="F31" s="39" t="s">
        <v>56</v>
      </c>
      <c r="G31" s="39" t="s">
        <v>95</v>
      </c>
      <c r="H31" s="31">
        <v>445</v>
      </c>
      <c r="I31" s="31">
        <v>7</v>
      </c>
      <c r="J31" s="31">
        <v>7</v>
      </c>
      <c r="K31" s="31">
        <v>14</v>
      </c>
      <c r="L31" s="31">
        <v>9</v>
      </c>
      <c r="M31" s="31">
        <v>8</v>
      </c>
      <c r="N31" s="31">
        <v>34</v>
      </c>
      <c r="O31" s="31">
        <v>27</v>
      </c>
      <c r="P31" s="31">
        <v>24</v>
      </c>
      <c r="Q31" s="31">
        <v>38</v>
      </c>
      <c r="R31" s="31">
        <v>54</v>
      </c>
      <c r="S31" s="31">
        <v>80</v>
      </c>
      <c r="T31" s="31">
        <v>56</v>
      </c>
      <c r="U31" s="31">
        <v>30</v>
      </c>
      <c r="V31" s="31">
        <v>37</v>
      </c>
      <c r="W31" s="31">
        <v>20</v>
      </c>
      <c r="X31" s="31">
        <v>253</v>
      </c>
      <c r="Y31" s="31">
        <v>5</v>
      </c>
      <c r="Z31" s="31">
        <v>3</v>
      </c>
      <c r="AA31" s="31">
        <v>11</v>
      </c>
      <c r="AB31" s="31">
        <v>8</v>
      </c>
      <c r="AC31" s="31">
        <v>4</v>
      </c>
      <c r="AD31" s="31">
        <v>21</v>
      </c>
      <c r="AE31" s="31">
        <v>16</v>
      </c>
      <c r="AF31" s="31">
        <v>10</v>
      </c>
      <c r="AG31" s="31">
        <v>27</v>
      </c>
      <c r="AH31" s="31">
        <v>29</v>
      </c>
      <c r="AI31" s="31">
        <v>40</v>
      </c>
      <c r="AJ31" s="31">
        <v>32</v>
      </c>
      <c r="AK31" s="31">
        <v>19</v>
      </c>
      <c r="AL31" s="31">
        <v>18</v>
      </c>
      <c r="AM31" s="31">
        <v>10</v>
      </c>
      <c r="AN31" s="31">
        <v>192</v>
      </c>
      <c r="AO31" s="31">
        <v>2</v>
      </c>
      <c r="AP31" s="31">
        <v>4</v>
      </c>
      <c r="AQ31" s="31">
        <v>3</v>
      </c>
      <c r="AR31" s="31">
        <v>1</v>
      </c>
      <c r="AS31" s="31">
        <v>4</v>
      </c>
      <c r="AT31" s="31">
        <v>13</v>
      </c>
      <c r="AU31" s="31">
        <v>11</v>
      </c>
      <c r="AV31" s="31">
        <v>14</v>
      </c>
      <c r="AW31" s="31">
        <v>11</v>
      </c>
      <c r="AX31" s="31">
        <v>25</v>
      </c>
      <c r="AY31" s="31">
        <v>40</v>
      </c>
      <c r="AZ31" s="31">
        <v>24</v>
      </c>
      <c r="BA31" s="31">
        <v>11</v>
      </c>
      <c r="BB31" s="31">
        <v>19</v>
      </c>
      <c r="BC31" s="31">
        <v>10</v>
      </c>
    </row>
  </sheetData>
  <mergeCells count="59">
    <mergeCell ref="AV4:AV7"/>
    <mergeCell ref="AW4:AW7"/>
    <mergeCell ref="AX4:AX7"/>
    <mergeCell ref="AM4:AM7"/>
    <mergeCell ref="BB4:BB7"/>
    <mergeCell ref="AO4:AO7"/>
    <mergeCell ref="AP4:AP7"/>
    <mergeCell ref="AQ4:AQ7"/>
    <mergeCell ref="AR4:AR7"/>
    <mergeCell ref="BC4:BC7"/>
    <mergeCell ref="A5:D5"/>
    <mergeCell ref="E5:E9"/>
    <mergeCell ref="F5:F9"/>
    <mergeCell ref="G5:G9"/>
    <mergeCell ref="A6:A9"/>
    <mergeCell ref="AS4:AS7"/>
    <mergeCell ref="AT4:AT7"/>
    <mergeCell ref="AU4:AU7"/>
    <mergeCell ref="B6:B9"/>
    <mergeCell ref="C6:C9"/>
    <mergeCell ref="D6:D9"/>
    <mergeCell ref="AY4:AY7"/>
    <mergeCell ref="AZ4:AZ7"/>
    <mergeCell ref="BA4:BA7"/>
    <mergeCell ref="AN4:AN7"/>
    <mergeCell ref="Z4:Z7"/>
    <mergeCell ref="AL4:AL7"/>
    <mergeCell ref="AA4:AA7"/>
    <mergeCell ref="AB4:AB7"/>
    <mergeCell ref="AC4:AC7"/>
    <mergeCell ref="AD4:AD7"/>
    <mergeCell ref="AE4:AE7"/>
    <mergeCell ref="AF4:AF7"/>
    <mergeCell ref="AG4:AG7"/>
    <mergeCell ref="AH4:AH7"/>
    <mergeCell ref="AI4:AI7"/>
    <mergeCell ref="AJ4:AJ7"/>
    <mergeCell ref="AK4:AK7"/>
    <mergeCell ref="U4:U7"/>
    <mergeCell ref="V4:V7"/>
    <mergeCell ref="W4:W7"/>
    <mergeCell ref="X4:X7"/>
    <mergeCell ref="Y4:Y7"/>
    <mergeCell ref="H3:W3"/>
    <mergeCell ref="X3:AM3"/>
    <mergeCell ref="AN3:BC3"/>
    <mergeCell ref="H4:H7"/>
    <mergeCell ref="I4:I7"/>
    <mergeCell ref="J4:J7"/>
    <mergeCell ref="K4:K7"/>
    <mergeCell ref="L4:L7"/>
    <mergeCell ref="M4:M7"/>
    <mergeCell ref="N4:N7"/>
    <mergeCell ref="O4:O7"/>
    <mergeCell ref="P4:P7"/>
    <mergeCell ref="Q4:Q7"/>
    <mergeCell ref="R4:R7"/>
    <mergeCell ref="S4:S7"/>
    <mergeCell ref="T4:T7"/>
  </mergeCells>
  <phoneticPr fontId="7"/>
  <pageMargins left="0.7" right="0.7" top="0.75" bottom="0.75" header="0.3" footer="0.3"/>
  <pageSetup paperSize="9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31"/>
  <sheetViews>
    <sheetView topLeftCell="A3" zoomScaleNormal="100" workbookViewId="0">
      <pane xSplit="7" topLeftCell="T1" activePane="topRight" state="frozen"/>
      <selection pane="topRight" activeCell="H4" sqref="H3:AQ9"/>
    </sheetView>
  </sheetViews>
  <sheetFormatPr defaultRowHeight="12.75" x14ac:dyDescent="0.15"/>
  <cols>
    <col min="1" max="4" width="5.5703125" customWidth="1"/>
    <col min="5" max="5" width="15.5703125" customWidth="1"/>
    <col min="6" max="6" width="21" customWidth="1"/>
    <col min="7" max="7" width="20.7109375" customWidth="1"/>
    <col min="8" max="43" width="10.28515625" customWidth="1"/>
  </cols>
  <sheetData>
    <row r="1" spans="1:43" x14ac:dyDescent="0.15">
      <c r="A1" s="29"/>
      <c r="B1" s="29"/>
      <c r="C1" s="29"/>
      <c r="D1" s="29"/>
      <c r="E1" s="29"/>
      <c r="F1" s="29"/>
      <c r="G1" s="29"/>
      <c r="H1" s="47" t="s">
        <v>162</v>
      </c>
      <c r="I1" s="31"/>
      <c r="J1" s="31"/>
      <c r="K1" s="31"/>
      <c r="L1" s="31"/>
      <c r="M1" s="31"/>
      <c r="N1" s="31"/>
      <c r="O1" s="31"/>
      <c r="P1" s="31"/>
      <c r="Q1" s="31"/>
      <c r="R1" s="31"/>
      <c r="S1" s="44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</row>
    <row r="2" spans="1:43" ht="14.25" thickBot="1" x14ac:dyDescent="0.2">
      <c r="A2" s="33" t="s">
        <v>32</v>
      </c>
      <c r="B2" s="32"/>
      <c r="C2" s="32"/>
      <c r="D2" s="32"/>
      <c r="E2" s="32"/>
      <c r="F2" s="32"/>
      <c r="G2" s="32"/>
      <c r="H2" s="31" t="s">
        <v>163</v>
      </c>
      <c r="I2" s="31"/>
      <c r="J2" s="31"/>
      <c r="K2" s="31"/>
      <c r="L2" s="31"/>
      <c r="M2" s="31"/>
      <c r="N2" s="31"/>
      <c r="O2" s="31"/>
      <c r="P2" s="31"/>
      <c r="Q2" s="31"/>
      <c r="R2" s="31"/>
      <c r="S2" s="44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</row>
    <row r="3" spans="1:43" ht="22.5" customHeight="1" x14ac:dyDescent="0.15">
      <c r="A3" s="33"/>
      <c r="B3" s="32"/>
      <c r="C3" s="32"/>
      <c r="D3" s="32"/>
      <c r="E3" s="32"/>
      <c r="F3" s="32"/>
      <c r="G3" s="32"/>
      <c r="H3" s="185" t="s">
        <v>101</v>
      </c>
      <c r="I3" s="186"/>
      <c r="J3" s="186"/>
      <c r="K3" s="186"/>
      <c r="L3" s="186"/>
      <c r="M3" s="187"/>
      <c r="N3" s="185" t="s">
        <v>164</v>
      </c>
      <c r="O3" s="186"/>
      <c r="P3" s="186"/>
      <c r="Q3" s="186"/>
      <c r="R3" s="186"/>
      <c r="S3" s="186"/>
      <c r="T3" s="172" t="s">
        <v>179</v>
      </c>
      <c r="U3" s="188"/>
      <c r="V3" s="188"/>
      <c r="W3" s="188"/>
      <c r="X3" s="188"/>
      <c r="Y3" s="189"/>
      <c r="Z3" s="185" t="s">
        <v>165</v>
      </c>
      <c r="AA3" s="186"/>
      <c r="AB3" s="186"/>
      <c r="AC3" s="186"/>
      <c r="AD3" s="186"/>
      <c r="AE3" s="187"/>
      <c r="AF3" s="191" t="s">
        <v>166</v>
      </c>
      <c r="AG3" s="191"/>
      <c r="AH3" s="191"/>
      <c r="AI3" s="191"/>
      <c r="AJ3" s="191"/>
      <c r="AK3" s="191"/>
      <c r="AL3" s="191"/>
      <c r="AM3" s="191"/>
      <c r="AN3" s="191"/>
      <c r="AO3" s="191"/>
      <c r="AP3" s="177" t="s">
        <v>167</v>
      </c>
      <c r="AQ3" s="178"/>
    </row>
    <row r="4" spans="1:43" ht="14.25" thickBot="1" x14ac:dyDescent="0.2">
      <c r="A4" s="33"/>
      <c r="B4" s="32"/>
      <c r="C4" s="32"/>
      <c r="D4" s="32"/>
      <c r="E4" s="32"/>
      <c r="F4" s="32"/>
      <c r="G4" s="32"/>
      <c r="H4" s="156" t="s">
        <v>168</v>
      </c>
      <c r="I4" s="182" t="s">
        <v>169</v>
      </c>
      <c r="J4" s="175" t="s">
        <v>170</v>
      </c>
      <c r="K4" s="184"/>
      <c r="L4" s="175" t="s">
        <v>171</v>
      </c>
      <c r="M4" s="184"/>
      <c r="N4" s="156" t="s">
        <v>168</v>
      </c>
      <c r="O4" s="182" t="s">
        <v>169</v>
      </c>
      <c r="P4" s="175" t="s">
        <v>170</v>
      </c>
      <c r="Q4" s="184"/>
      <c r="R4" s="175" t="s">
        <v>171</v>
      </c>
      <c r="S4" s="190"/>
      <c r="T4" s="156" t="s">
        <v>168</v>
      </c>
      <c r="U4" s="182" t="s">
        <v>169</v>
      </c>
      <c r="V4" s="175" t="s">
        <v>170</v>
      </c>
      <c r="W4" s="184"/>
      <c r="X4" s="175" t="s">
        <v>171</v>
      </c>
      <c r="Y4" s="184"/>
      <c r="Z4" s="156" t="s">
        <v>168</v>
      </c>
      <c r="AA4" s="182" t="s">
        <v>169</v>
      </c>
      <c r="AB4" s="175" t="s">
        <v>170</v>
      </c>
      <c r="AC4" s="184"/>
      <c r="AD4" s="175" t="s">
        <v>171</v>
      </c>
      <c r="AE4" s="184"/>
      <c r="AF4" s="190" t="s">
        <v>101</v>
      </c>
      <c r="AG4" s="184"/>
      <c r="AH4" s="175" t="s">
        <v>172</v>
      </c>
      <c r="AI4" s="190"/>
      <c r="AJ4" s="175" t="s">
        <v>173</v>
      </c>
      <c r="AK4" s="184"/>
      <c r="AL4" s="175" t="s">
        <v>174</v>
      </c>
      <c r="AM4" s="184"/>
      <c r="AN4" s="175" t="s">
        <v>175</v>
      </c>
      <c r="AO4" s="190"/>
      <c r="AP4" s="179"/>
      <c r="AQ4" s="180"/>
    </row>
    <row r="5" spans="1:43" x14ac:dyDescent="0.15">
      <c r="A5" s="158" t="s">
        <v>38</v>
      </c>
      <c r="B5" s="159"/>
      <c r="C5" s="159"/>
      <c r="D5" s="159"/>
      <c r="E5" s="160" t="s">
        <v>39</v>
      </c>
      <c r="F5" s="163" t="s">
        <v>40</v>
      </c>
      <c r="G5" s="163" t="s">
        <v>41</v>
      </c>
      <c r="H5" s="181"/>
      <c r="I5" s="183"/>
      <c r="J5" s="192" t="s">
        <v>176</v>
      </c>
      <c r="K5" s="192" t="s">
        <v>169</v>
      </c>
      <c r="L5" s="192" t="s">
        <v>176</v>
      </c>
      <c r="M5" s="192" t="s">
        <v>169</v>
      </c>
      <c r="N5" s="181"/>
      <c r="O5" s="183"/>
      <c r="P5" s="192" t="s">
        <v>176</v>
      </c>
      <c r="Q5" s="192" t="s">
        <v>169</v>
      </c>
      <c r="R5" s="192" t="s">
        <v>176</v>
      </c>
      <c r="S5" s="182" t="s">
        <v>169</v>
      </c>
      <c r="T5" s="181"/>
      <c r="U5" s="183"/>
      <c r="V5" s="192" t="s">
        <v>176</v>
      </c>
      <c r="W5" s="192" t="s">
        <v>169</v>
      </c>
      <c r="X5" s="192" t="s">
        <v>176</v>
      </c>
      <c r="Y5" s="192" t="s">
        <v>169</v>
      </c>
      <c r="Z5" s="181"/>
      <c r="AA5" s="183"/>
      <c r="AB5" s="192" t="s">
        <v>176</v>
      </c>
      <c r="AC5" s="192" t="s">
        <v>169</v>
      </c>
      <c r="AD5" s="192" t="s">
        <v>176</v>
      </c>
      <c r="AE5" s="192" t="s">
        <v>169</v>
      </c>
      <c r="AF5" s="193" t="s">
        <v>176</v>
      </c>
      <c r="AG5" s="192" t="s">
        <v>169</v>
      </c>
      <c r="AH5" s="192" t="s">
        <v>176</v>
      </c>
      <c r="AI5" s="182" t="s">
        <v>169</v>
      </c>
      <c r="AJ5" s="192" t="s">
        <v>176</v>
      </c>
      <c r="AK5" s="192" t="s">
        <v>169</v>
      </c>
      <c r="AL5" s="192" t="s">
        <v>176</v>
      </c>
      <c r="AM5" s="192" t="s">
        <v>169</v>
      </c>
      <c r="AN5" s="192" t="s">
        <v>176</v>
      </c>
      <c r="AO5" s="192" t="s">
        <v>169</v>
      </c>
      <c r="AP5" s="192" t="s">
        <v>176</v>
      </c>
      <c r="AQ5" s="195" t="s">
        <v>169</v>
      </c>
    </row>
    <row r="6" spans="1:43" x14ac:dyDescent="0.15">
      <c r="A6" s="164" t="s">
        <v>42</v>
      </c>
      <c r="B6" s="167" t="s">
        <v>43</v>
      </c>
      <c r="C6" s="167" t="s">
        <v>44</v>
      </c>
      <c r="D6" s="167" t="s">
        <v>45</v>
      </c>
      <c r="E6" s="161"/>
      <c r="F6" s="161"/>
      <c r="G6" s="161"/>
      <c r="H6" s="181"/>
      <c r="I6" s="183"/>
      <c r="J6" s="170"/>
      <c r="K6" s="170"/>
      <c r="L6" s="170"/>
      <c r="M6" s="170"/>
      <c r="N6" s="181"/>
      <c r="O6" s="183"/>
      <c r="P6" s="170"/>
      <c r="Q6" s="170"/>
      <c r="R6" s="170"/>
      <c r="S6" s="183"/>
      <c r="T6" s="181"/>
      <c r="U6" s="183"/>
      <c r="V6" s="170"/>
      <c r="W6" s="170"/>
      <c r="X6" s="170"/>
      <c r="Y6" s="170"/>
      <c r="Z6" s="181"/>
      <c r="AA6" s="183"/>
      <c r="AB6" s="170"/>
      <c r="AC6" s="170"/>
      <c r="AD6" s="170"/>
      <c r="AE6" s="170"/>
      <c r="AF6" s="194"/>
      <c r="AG6" s="170"/>
      <c r="AH6" s="170"/>
      <c r="AI6" s="183"/>
      <c r="AJ6" s="170"/>
      <c r="AK6" s="170"/>
      <c r="AL6" s="170"/>
      <c r="AM6" s="170"/>
      <c r="AN6" s="170"/>
      <c r="AO6" s="170"/>
      <c r="AP6" s="170"/>
      <c r="AQ6" s="196"/>
    </row>
    <row r="7" spans="1:43" x14ac:dyDescent="0.15">
      <c r="A7" s="165"/>
      <c r="B7" s="168"/>
      <c r="C7" s="168"/>
      <c r="D7" s="168"/>
      <c r="E7" s="161"/>
      <c r="F7" s="161"/>
      <c r="G7" s="161"/>
      <c r="H7" s="181"/>
      <c r="I7" s="183"/>
      <c r="J7" s="170"/>
      <c r="K7" s="170"/>
      <c r="L7" s="170"/>
      <c r="M7" s="170"/>
      <c r="N7" s="181"/>
      <c r="O7" s="183"/>
      <c r="P7" s="170"/>
      <c r="Q7" s="170"/>
      <c r="R7" s="170"/>
      <c r="S7" s="183"/>
      <c r="T7" s="181"/>
      <c r="U7" s="183"/>
      <c r="V7" s="170"/>
      <c r="W7" s="170"/>
      <c r="X7" s="170"/>
      <c r="Y7" s="170"/>
      <c r="Z7" s="181"/>
      <c r="AA7" s="183"/>
      <c r="AB7" s="170"/>
      <c r="AC7" s="170"/>
      <c r="AD7" s="170"/>
      <c r="AE7" s="170"/>
      <c r="AF7" s="194"/>
      <c r="AG7" s="170"/>
      <c r="AH7" s="170"/>
      <c r="AI7" s="183"/>
      <c r="AJ7" s="197"/>
      <c r="AK7" s="197"/>
      <c r="AL7" s="170"/>
      <c r="AM7" s="170"/>
      <c r="AN7" s="170"/>
      <c r="AO7" s="170"/>
      <c r="AP7" s="170"/>
      <c r="AQ7" s="196"/>
    </row>
    <row r="8" spans="1:43" x14ac:dyDescent="0.15">
      <c r="A8" s="165"/>
      <c r="B8" s="168"/>
      <c r="C8" s="168"/>
      <c r="D8" s="168"/>
      <c r="E8" s="161"/>
      <c r="F8" s="161"/>
      <c r="G8" s="161"/>
      <c r="H8" s="35" t="s">
        <v>177</v>
      </c>
      <c r="I8" s="35" t="s">
        <v>178</v>
      </c>
      <c r="J8" s="35" t="s">
        <v>177</v>
      </c>
      <c r="K8" s="35" t="s">
        <v>178</v>
      </c>
      <c r="L8" s="35" t="s">
        <v>177</v>
      </c>
      <c r="M8" s="35" t="s">
        <v>178</v>
      </c>
      <c r="N8" s="35" t="s">
        <v>177</v>
      </c>
      <c r="O8" s="35" t="s">
        <v>178</v>
      </c>
      <c r="P8" s="35" t="s">
        <v>177</v>
      </c>
      <c r="Q8" s="35" t="s">
        <v>178</v>
      </c>
      <c r="R8" s="35" t="s">
        <v>177</v>
      </c>
      <c r="S8" s="45" t="s">
        <v>178</v>
      </c>
      <c r="T8" s="35" t="s">
        <v>177</v>
      </c>
      <c r="U8" s="35" t="s">
        <v>178</v>
      </c>
      <c r="V8" s="35" t="s">
        <v>177</v>
      </c>
      <c r="W8" s="35" t="s">
        <v>178</v>
      </c>
      <c r="X8" s="35" t="s">
        <v>177</v>
      </c>
      <c r="Y8" s="35" t="s">
        <v>178</v>
      </c>
      <c r="Z8" s="35" t="s">
        <v>177</v>
      </c>
      <c r="AA8" s="35" t="s">
        <v>178</v>
      </c>
      <c r="AB8" s="35" t="s">
        <v>177</v>
      </c>
      <c r="AC8" s="35" t="s">
        <v>178</v>
      </c>
      <c r="AD8" s="35" t="s">
        <v>177</v>
      </c>
      <c r="AE8" s="35" t="s">
        <v>178</v>
      </c>
      <c r="AF8" s="48" t="s">
        <v>177</v>
      </c>
      <c r="AG8" s="35" t="s">
        <v>178</v>
      </c>
      <c r="AH8" s="35" t="s">
        <v>177</v>
      </c>
      <c r="AI8" s="35" t="s">
        <v>178</v>
      </c>
      <c r="AJ8" s="35" t="s">
        <v>177</v>
      </c>
      <c r="AK8" s="35" t="s">
        <v>178</v>
      </c>
      <c r="AL8" s="35" t="s">
        <v>177</v>
      </c>
      <c r="AM8" s="35" t="s">
        <v>178</v>
      </c>
      <c r="AN8" s="35" t="s">
        <v>177</v>
      </c>
      <c r="AO8" s="35" t="s">
        <v>178</v>
      </c>
      <c r="AP8" s="35" t="s">
        <v>177</v>
      </c>
      <c r="AQ8" s="36" t="s">
        <v>178</v>
      </c>
    </row>
    <row r="9" spans="1:43" ht="13.5" thickBot="1" x14ac:dyDescent="0.2">
      <c r="A9" s="166"/>
      <c r="B9" s="169"/>
      <c r="C9" s="169"/>
      <c r="D9" s="169"/>
      <c r="E9" s="162"/>
      <c r="F9" s="162"/>
      <c r="G9" s="162"/>
      <c r="H9" s="37" t="s">
        <v>47</v>
      </c>
      <c r="I9" s="37" t="s">
        <v>48</v>
      </c>
      <c r="J9" s="37" t="s">
        <v>49</v>
      </c>
      <c r="K9" s="37" t="s">
        <v>50</v>
      </c>
      <c r="L9" s="37" t="s">
        <v>118</v>
      </c>
      <c r="M9" s="37" t="s">
        <v>119</v>
      </c>
      <c r="N9" s="37" t="s">
        <v>120</v>
      </c>
      <c r="O9" s="37" t="s">
        <v>121</v>
      </c>
      <c r="P9" s="37" t="s">
        <v>122</v>
      </c>
      <c r="Q9" s="37" t="s">
        <v>123</v>
      </c>
      <c r="R9" s="37" t="s">
        <v>124</v>
      </c>
      <c r="S9" s="46" t="s">
        <v>125</v>
      </c>
      <c r="T9" s="37" t="s">
        <v>126</v>
      </c>
      <c r="U9" s="37" t="s">
        <v>127</v>
      </c>
      <c r="V9" s="37" t="s">
        <v>128</v>
      </c>
      <c r="W9" s="37" t="s">
        <v>129</v>
      </c>
      <c r="X9" s="37" t="s">
        <v>130</v>
      </c>
      <c r="Y9" s="37" t="s">
        <v>131</v>
      </c>
      <c r="Z9" s="37" t="s">
        <v>132</v>
      </c>
      <c r="AA9" s="37" t="s">
        <v>133</v>
      </c>
      <c r="AB9" s="37" t="s">
        <v>134</v>
      </c>
      <c r="AC9" s="37" t="s">
        <v>135</v>
      </c>
      <c r="AD9" s="37" t="s">
        <v>136</v>
      </c>
      <c r="AE9" s="37" t="s">
        <v>137</v>
      </c>
      <c r="AF9" s="49" t="s">
        <v>138</v>
      </c>
      <c r="AG9" s="37" t="s">
        <v>139</v>
      </c>
      <c r="AH9" s="37" t="s">
        <v>140</v>
      </c>
      <c r="AI9" s="37" t="s">
        <v>141</v>
      </c>
      <c r="AJ9" s="37" t="s">
        <v>142</v>
      </c>
      <c r="AK9" s="37" t="s">
        <v>143</v>
      </c>
      <c r="AL9" s="37" t="s">
        <v>144</v>
      </c>
      <c r="AM9" s="37" t="s">
        <v>145</v>
      </c>
      <c r="AN9" s="37" t="s">
        <v>146</v>
      </c>
      <c r="AO9" s="37" t="s">
        <v>147</v>
      </c>
      <c r="AP9" s="37" t="s">
        <v>148</v>
      </c>
      <c r="AQ9" s="38" t="s">
        <v>149</v>
      </c>
    </row>
    <row r="10" spans="1:43" ht="13.5" x14ac:dyDescent="0.15">
      <c r="A10" s="50" t="s">
        <v>51</v>
      </c>
      <c r="B10" s="50" t="s">
        <v>52</v>
      </c>
      <c r="C10" s="50" t="s">
        <v>53</v>
      </c>
      <c r="D10" s="50" t="s">
        <v>52</v>
      </c>
      <c r="E10" s="50" t="s">
        <v>54</v>
      </c>
      <c r="F10" s="50"/>
      <c r="G10" s="50"/>
      <c r="H10" s="31">
        <v>27802</v>
      </c>
      <c r="I10" s="31">
        <v>8806634</v>
      </c>
      <c r="J10" s="31">
        <v>27596</v>
      </c>
      <c r="K10" s="31">
        <v>6182826</v>
      </c>
      <c r="L10" s="31">
        <v>9317</v>
      </c>
      <c r="M10" s="31">
        <v>2623808</v>
      </c>
      <c r="N10" s="31">
        <v>26182</v>
      </c>
      <c r="O10" s="31">
        <v>8103447</v>
      </c>
      <c r="P10" s="31">
        <v>26013</v>
      </c>
      <c r="Q10" s="31">
        <v>5671760</v>
      </c>
      <c r="R10" s="31">
        <v>8495</v>
      </c>
      <c r="S10" s="31">
        <v>2431687</v>
      </c>
      <c r="T10" s="31">
        <v>11126</v>
      </c>
      <c r="U10" s="31">
        <v>560121</v>
      </c>
      <c r="V10" s="31">
        <v>10406</v>
      </c>
      <c r="W10" s="31">
        <v>382097</v>
      </c>
      <c r="X10" s="31">
        <v>1631</v>
      </c>
      <c r="Y10" s="31">
        <v>178024</v>
      </c>
      <c r="Z10" s="31">
        <v>2234</v>
      </c>
      <c r="AA10" s="31">
        <v>143066</v>
      </c>
      <c r="AB10" s="31">
        <v>2167</v>
      </c>
      <c r="AC10" s="31">
        <v>128969</v>
      </c>
      <c r="AD10" s="31">
        <v>296</v>
      </c>
      <c r="AE10" s="31">
        <v>14097</v>
      </c>
      <c r="AF10" s="31">
        <v>25710</v>
      </c>
      <c r="AG10" s="31">
        <v>7632324</v>
      </c>
      <c r="AH10" s="31">
        <v>25297</v>
      </c>
      <c r="AI10" s="31">
        <v>7062887</v>
      </c>
      <c r="AJ10" s="31">
        <v>85</v>
      </c>
      <c r="AK10" s="31">
        <v>14421</v>
      </c>
      <c r="AL10" s="31">
        <v>1413</v>
      </c>
      <c r="AM10" s="31">
        <v>269444</v>
      </c>
      <c r="AN10" s="31">
        <v>2694</v>
      </c>
      <c r="AO10" s="31">
        <v>285572</v>
      </c>
      <c r="AP10" s="31">
        <v>404</v>
      </c>
      <c r="AQ10" s="31">
        <v>140827</v>
      </c>
    </row>
    <row r="11" spans="1:43" ht="13.5" x14ac:dyDescent="0.15">
      <c r="A11" s="50" t="s">
        <v>51</v>
      </c>
      <c r="B11" s="50" t="s">
        <v>52</v>
      </c>
      <c r="C11" s="50" t="s">
        <v>55</v>
      </c>
      <c r="D11" s="50" t="s">
        <v>52</v>
      </c>
      <c r="E11" s="51" t="s">
        <v>54</v>
      </c>
      <c r="F11" s="51" t="s">
        <v>56</v>
      </c>
      <c r="G11" s="50"/>
      <c r="H11" s="31">
        <v>1937</v>
      </c>
      <c r="I11" s="41">
        <v>518730</v>
      </c>
      <c r="J11" s="31">
        <v>1928</v>
      </c>
      <c r="K11" s="31">
        <v>333073</v>
      </c>
      <c r="L11" s="31">
        <v>722</v>
      </c>
      <c r="M11" s="31">
        <v>185657</v>
      </c>
      <c r="N11" s="31">
        <v>1889</v>
      </c>
      <c r="O11" s="41">
        <v>498408</v>
      </c>
      <c r="P11" s="31">
        <v>1882</v>
      </c>
      <c r="Q11" s="31">
        <v>318887</v>
      </c>
      <c r="R11" s="31">
        <v>697</v>
      </c>
      <c r="S11" s="31">
        <v>179521</v>
      </c>
      <c r="T11" s="31">
        <v>338</v>
      </c>
      <c r="U11" s="41">
        <v>17625</v>
      </c>
      <c r="V11" s="31">
        <v>307</v>
      </c>
      <c r="W11" s="31">
        <v>11519</v>
      </c>
      <c r="X11" s="31">
        <v>62</v>
      </c>
      <c r="Y11" s="31">
        <v>6106</v>
      </c>
      <c r="Z11" s="31">
        <v>36</v>
      </c>
      <c r="AA11" s="41">
        <v>2697</v>
      </c>
      <c r="AB11" s="31">
        <v>36</v>
      </c>
      <c r="AC11" s="31">
        <v>2667</v>
      </c>
      <c r="AD11" s="31">
        <v>2</v>
      </c>
      <c r="AE11" s="31">
        <v>30</v>
      </c>
      <c r="AF11" s="31">
        <v>1892</v>
      </c>
      <c r="AG11" s="31">
        <v>471894</v>
      </c>
      <c r="AH11" s="31">
        <v>1881</v>
      </c>
      <c r="AI11" s="31">
        <v>450373</v>
      </c>
      <c r="AJ11" s="31" t="s">
        <v>58</v>
      </c>
      <c r="AK11" s="31" t="s">
        <v>58</v>
      </c>
      <c r="AL11" s="31">
        <v>71</v>
      </c>
      <c r="AM11" s="31">
        <v>12239</v>
      </c>
      <c r="AN11" s="31">
        <v>77</v>
      </c>
      <c r="AO11" s="31">
        <v>9282</v>
      </c>
      <c r="AP11" s="31">
        <v>10</v>
      </c>
      <c r="AQ11" s="31">
        <v>3463</v>
      </c>
    </row>
    <row r="12" spans="1:43" ht="13.5" x14ac:dyDescent="0.15">
      <c r="A12" s="50" t="s">
        <v>51</v>
      </c>
      <c r="B12" s="50" t="s">
        <v>52</v>
      </c>
      <c r="C12" s="50" t="s">
        <v>55</v>
      </c>
      <c r="D12" s="50" t="s">
        <v>57</v>
      </c>
      <c r="E12" s="50" t="s">
        <v>54</v>
      </c>
      <c r="F12" s="50" t="s">
        <v>56</v>
      </c>
      <c r="G12" s="50" t="s">
        <v>56</v>
      </c>
      <c r="H12" s="31">
        <v>93</v>
      </c>
      <c r="I12" s="31">
        <v>13492</v>
      </c>
      <c r="J12" s="31">
        <v>92</v>
      </c>
      <c r="K12" s="31">
        <v>10622</v>
      </c>
      <c r="L12" s="31">
        <v>24</v>
      </c>
      <c r="M12" s="31">
        <v>2870</v>
      </c>
      <c r="N12" s="31">
        <v>90</v>
      </c>
      <c r="O12" s="31">
        <v>12814</v>
      </c>
      <c r="P12" s="31">
        <v>89</v>
      </c>
      <c r="Q12" s="31">
        <v>10013</v>
      </c>
      <c r="R12" s="31">
        <v>22</v>
      </c>
      <c r="S12" s="31">
        <v>2801</v>
      </c>
      <c r="T12" s="31">
        <v>19</v>
      </c>
      <c r="U12" s="31">
        <v>648</v>
      </c>
      <c r="V12" s="31">
        <v>19</v>
      </c>
      <c r="W12" s="31">
        <v>579</v>
      </c>
      <c r="X12" s="31">
        <v>2</v>
      </c>
      <c r="Y12" s="31">
        <v>69</v>
      </c>
      <c r="Z12" s="31">
        <v>1</v>
      </c>
      <c r="AA12" s="31">
        <v>30</v>
      </c>
      <c r="AB12" s="31">
        <v>1</v>
      </c>
      <c r="AC12" s="31">
        <v>30</v>
      </c>
      <c r="AD12" s="31" t="s">
        <v>58</v>
      </c>
      <c r="AE12" s="31" t="s">
        <v>58</v>
      </c>
      <c r="AF12" s="31">
        <v>90</v>
      </c>
      <c r="AG12" s="31">
        <v>12391</v>
      </c>
      <c r="AH12" s="31">
        <v>90</v>
      </c>
      <c r="AI12" s="31">
        <v>12270</v>
      </c>
      <c r="AJ12" s="31" t="s">
        <v>58</v>
      </c>
      <c r="AK12" s="31" t="s">
        <v>58</v>
      </c>
      <c r="AL12" s="31" t="s">
        <v>58</v>
      </c>
      <c r="AM12" s="31" t="s">
        <v>58</v>
      </c>
      <c r="AN12" s="31">
        <v>4</v>
      </c>
      <c r="AO12" s="31">
        <v>121</v>
      </c>
      <c r="AP12" s="31" t="s">
        <v>58</v>
      </c>
      <c r="AQ12" s="31" t="s">
        <v>58</v>
      </c>
    </row>
    <row r="13" spans="1:43" ht="13.5" x14ac:dyDescent="0.15">
      <c r="A13" s="50" t="s">
        <v>51</v>
      </c>
      <c r="B13" s="50" t="s">
        <v>52</v>
      </c>
      <c r="C13" s="50" t="s">
        <v>55</v>
      </c>
      <c r="D13" s="50" t="s">
        <v>59</v>
      </c>
      <c r="E13" s="50" t="s">
        <v>54</v>
      </c>
      <c r="F13" s="50" t="s">
        <v>56</v>
      </c>
      <c r="G13" s="50" t="s">
        <v>60</v>
      </c>
      <c r="H13" s="31">
        <v>136</v>
      </c>
      <c r="I13" s="31">
        <v>41960</v>
      </c>
      <c r="J13" s="31">
        <v>136</v>
      </c>
      <c r="K13" s="31">
        <v>22276</v>
      </c>
      <c r="L13" s="31">
        <v>68</v>
      </c>
      <c r="M13" s="31">
        <v>19684</v>
      </c>
      <c r="N13" s="31">
        <v>133</v>
      </c>
      <c r="O13" s="31">
        <v>39367</v>
      </c>
      <c r="P13" s="31">
        <v>133</v>
      </c>
      <c r="Q13" s="31">
        <v>20143</v>
      </c>
      <c r="R13" s="31">
        <v>66</v>
      </c>
      <c r="S13" s="31">
        <v>19224</v>
      </c>
      <c r="T13" s="31">
        <v>24</v>
      </c>
      <c r="U13" s="31">
        <v>2118</v>
      </c>
      <c r="V13" s="31">
        <v>23</v>
      </c>
      <c r="W13" s="31">
        <v>1678</v>
      </c>
      <c r="X13" s="31">
        <v>2</v>
      </c>
      <c r="Y13" s="31">
        <v>440</v>
      </c>
      <c r="Z13" s="31">
        <v>2</v>
      </c>
      <c r="AA13" s="31">
        <v>475</v>
      </c>
      <c r="AB13" s="31">
        <v>2</v>
      </c>
      <c r="AC13" s="31">
        <v>455</v>
      </c>
      <c r="AD13" s="31">
        <v>1</v>
      </c>
      <c r="AE13" s="31">
        <v>20</v>
      </c>
      <c r="AF13" s="31">
        <v>133</v>
      </c>
      <c r="AG13" s="31">
        <v>38803</v>
      </c>
      <c r="AH13" s="31">
        <v>133</v>
      </c>
      <c r="AI13" s="31">
        <v>38746</v>
      </c>
      <c r="AJ13" s="31" t="s">
        <v>58</v>
      </c>
      <c r="AK13" s="31" t="s">
        <v>58</v>
      </c>
      <c r="AL13" s="31">
        <v>2</v>
      </c>
      <c r="AM13" s="31">
        <v>2</v>
      </c>
      <c r="AN13" s="31">
        <v>3</v>
      </c>
      <c r="AO13" s="31">
        <v>55</v>
      </c>
      <c r="AP13" s="31">
        <v>1</v>
      </c>
      <c r="AQ13" s="31">
        <v>1700</v>
      </c>
    </row>
    <row r="14" spans="1:43" ht="13.5" x14ac:dyDescent="0.15">
      <c r="A14" s="50" t="s">
        <v>51</v>
      </c>
      <c r="B14" s="50" t="s">
        <v>52</v>
      </c>
      <c r="C14" s="50" t="s">
        <v>55</v>
      </c>
      <c r="D14" s="50" t="s">
        <v>61</v>
      </c>
      <c r="E14" s="50" t="s">
        <v>54</v>
      </c>
      <c r="F14" s="50" t="s">
        <v>56</v>
      </c>
      <c r="G14" s="50" t="s">
        <v>62</v>
      </c>
      <c r="H14" s="31">
        <v>55</v>
      </c>
      <c r="I14" s="31">
        <v>24812</v>
      </c>
      <c r="J14" s="31">
        <v>55</v>
      </c>
      <c r="K14" s="31">
        <v>9222</v>
      </c>
      <c r="L14" s="31">
        <v>26</v>
      </c>
      <c r="M14" s="31">
        <v>15590</v>
      </c>
      <c r="N14" s="31">
        <v>55</v>
      </c>
      <c r="O14" s="31">
        <v>24688</v>
      </c>
      <c r="P14" s="31">
        <v>55</v>
      </c>
      <c r="Q14" s="31">
        <v>9136</v>
      </c>
      <c r="R14" s="31">
        <v>26</v>
      </c>
      <c r="S14" s="31">
        <v>15552</v>
      </c>
      <c r="T14" s="31">
        <v>7</v>
      </c>
      <c r="U14" s="31">
        <v>124</v>
      </c>
      <c r="V14" s="31">
        <v>6</v>
      </c>
      <c r="W14" s="31">
        <v>86</v>
      </c>
      <c r="X14" s="31">
        <v>1</v>
      </c>
      <c r="Y14" s="31">
        <v>38</v>
      </c>
      <c r="Z14" s="31" t="s">
        <v>58</v>
      </c>
      <c r="AA14" s="31" t="s">
        <v>58</v>
      </c>
      <c r="AB14" s="31" t="s">
        <v>58</v>
      </c>
      <c r="AC14" s="31" t="s">
        <v>58</v>
      </c>
      <c r="AD14" s="31" t="s">
        <v>58</v>
      </c>
      <c r="AE14" s="31" t="s">
        <v>58</v>
      </c>
      <c r="AF14" s="31">
        <v>55</v>
      </c>
      <c r="AG14" s="31">
        <v>24260</v>
      </c>
      <c r="AH14" s="31">
        <v>55</v>
      </c>
      <c r="AI14" s="31">
        <v>21886</v>
      </c>
      <c r="AJ14" s="31" t="s">
        <v>58</v>
      </c>
      <c r="AK14" s="31" t="s">
        <v>58</v>
      </c>
      <c r="AL14" s="31">
        <v>3</v>
      </c>
      <c r="AM14" s="31">
        <v>2374</v>
      </c>
      <c r="AN14" s="31" t="s">
        <v>58</v>
      </c>
      <c r="AO14" s="31" t="s">
        <v>58</v>
      </c>
      <c r="AP14" s="31" t="s">
        <v>58</v>
      </c>
      <c r="AQ14" s="31" t="s">
        <v>58</v>
      </c>
    </row>
    <row r="15" spans="1:43" ht="13.5" x14ac:dyDescent="0.15">
      <c r="A15" s="50" t="s">
        <v>51</v>
      </c>
      <c r="B15" s="50" t="s">
        <v>52</v>
      </c>
      <c r="C15" s="50" t="s">
        <v>55</v>
      </c>
      <c r="D15" s="50" t="s">
        <v>63</v>
      </c>
      <c r="E15" s="50" t="s">
        <v>54</v>
      </c>
      <c r="F15" s="50" t="s">
        <v>56</v>
      </c>
      <c r="G15" s="50" t="s">
        <v>64</v>
      </c>
      <c r="H15" s="31">
        <v>74</v>
      </c>
      <c r="I15" s="31">
        <v>22483</v>
      </c>
      <c r="J15" s="31">
        <v>74</v>
      </c>
      <c r="K15" s="31">
        <v>13634</v>
      </c>
      <c r="L15" s="31">
        <v>28</v>
      </c>
      <c r="M15" s="31">
        <v>8849</v>
      </c>
      <c r="N15" s="31">
        <v>74</v>
      </c>
      <c r="O15" s="31">
        <v>21806</v>
      </c>
      <c r="P15" s="31">
        <v>74</v>
      </c>
      <c r="Q15" s="31">
        <v>13007</v>
      </c>
      <c r="R15" s="31">
        <v>28</v>
      </c>
      <c r="S15" s="31">
        <v>8799</v>
      </c>
      <c r="T15" s="31">
        <v>22</v>
      </c>
      <c r="U15" s="31">
        <v>627</v>
      </c>
      <c r="V15" s="31">
        <v>21</v>
      </c>
      <c r="W15" s="31">
        <v>577</v>
      </c>
      <c r="X15" s="31">
        <v>2</v>
      </c>
      <c r="Y15" s="31">
        <v>50</v>
      </c>
      <c r="Z15" s="31">
        <v>1</v>
      </c>
      <c r="AA15" s="31">
        <v>50</v>
      </c>
      <c r="AB15" s="31">
        <v>1</v>
      </c>
      <c r="AC15" s="31">
        <v>50</v>
      </c>
      <c r="AD15" s="31" t="s">
        <v>58</v>
      </c>
      <c r="AE15" s="31" t="s">
        <v>58</v>
      </c>
      <c r="AF15" s="31">
        <v>74</v>
      </c>
      <c r="AG15" s="31">
        <v>20576</v>
      </c>
      <c r="AH15" s="31">
        <v>74</v>
      </c>
      <c r="AI15" s="31">
        <v>20476</v>
      </c>
      <c r="AJ15" s="31" t="s">
        <v>58</v>
      </c>
      <c r="AK15" s="31" t="s">
        <v>58</v>
      </c>
      <c r="AL15" s="31" t="s">
        <v>58</v>
      </c>
      <c r="AM15" s="31" t="s">
        <v>58</v>
      </c>
      <c r="AN15" s="31">
        <v>2</v>
      </c>
      <c r="AO15" s="31">
        <v>100</v>
      </c>
      <c r="AP15" s="31" t="s">
        <v>58</v>
      </c>
      <c r="AQ15" s="31" t="s">
        <v>58</v>
      </c>
    </row>
    <row r="16" spans="1:43" ht="13.5" x14ac:dyDescent="0.15">
      <c r="A16" s="50" t="s">
        <v>51</v>
      </c>
      <c r="B16" s="50" t="s">
        <v>52</v>
      </c>
      <c r="C16" s="50" t="s">
        <v>55</v>
      </c>
      <c r="D16" s="50" t="s">
        <v>51</v>
      </c>
      <c r="E16" s="50" t="s">
        <v>54</v>
      </c>
      <c r="F16" s="50" t="s">
        <v>56</v>
      </c>
      <c r="G16" s="50" t="s">
        <v>65</v>
      </c>
      <c r="H16" s="31">
        <v>107</v>
      </c>
      <c r="I16" s="31">
        <v>31929</v>
      </c>
      <c r="J16" s="31">
        <v>106</v>
      </c>
      <c r="K16" s="31">
        <v>21045</v>
      </c>
      <c r="L16" s="31">
        <v>35</v>
      </c>
      <c r="M16" s="31">
        <v>10884</v>
      </c>
      <c r="N16" s="31">
        <v>104</v>
      </c>
      <c r="O16" s="31">
        <v>29385</v>
      </c>
      <c r="P16" s="31">
        <v>104</v>
      </c>
      <c r="Q16" s="31">
        <v>19701</v>
      </c>
      <c r="R16" s="31">
        <v>34</v>
      </c>
      <c r="S16" s="31">
        <v>9684</v>
      </c>
      <c r="T16" s="31">
        <v>26</v>
      </c>
      <c r="U16" s="31">
        <v>1952</v>
      </c>
      <c r="V16" s="31">
        <v>22</v>
      </c>
      <c r="W16" s="31">
        <v>752</v>
      </c>
      <c r="X16" s="31">
        <v>4</v>
      </c>
      <c r="Y16" s="31">
        <v>1200</v>
      </c>
      <c r="Z16" s="31">
        <v>12</v>
      </c>
      <c r="AA16" s="31">
        <v>592</v>
      </c>
      <c r="AB16" s="31">
        <v>12</v>
      </c>
      <c r="AC16" s="31">
        <v>592</v>
      </c>
      <c r="AD16" s="31" t="s">
        <v>58</v>
      </c>
      <c r="AE16" s="31" t="s">
        <v>58</v>
      </c>
      <c r="AF16" s="31">
        <v>104</v>
      </c>
      <c r="AG16" s="31">
        <v>27087</v>
      </c>
      <c r="AH16" s="31">
        <v>104</v>
      </c>
      <c r="AI16" s="31">
        <v>25748</v>
      </c>
      <c r="AJ16" s="31" t="s">
        <v>58</v>
      </c>
      <c r="AK16" s="31" t="s">
        <v>58</v>
      </c>
      <c r="AL16" s="31">
        <v>10</v>
      </c>
      <c r="AM16" s="31">
        <v>1329</v>
      </c>
      <c r="AN16" s="31">
        <v>1</v>
      </c>
      <c r="AO16" s="31">
        <v>10</v>
      </c>
      <c r="AP16" s="31" t="s">
        <v>58</v>
      </c>
      <c r="AQ16" s="31" t="s">
        <v>58</v>
      </c>
    </row>
    <row r="17" spans="1:43" ht="13.5" x14ac:dyDescent="0.15">
      <c r="A17" s="50" t="s">
        <v>51</v>
      </c>
      <c r="B17" s="50" t="s">
        <v>52</v>
      </c>
      <c r="C17" s="50" t="s">
        <v>55</v>
      </c>
      <c r="D17" s="50" t="s">
        <v>66</v>
      </c>
      <c r="E17" s="50" t="s">
        <v>54</v>
      </c>
      <c r="F17" s="50" t="s">
        <v>56</v>
      </c>
      <c r="G17" s="50" t="s">
        <v>67</v>
      </c>
      <c r="H17" s="31">
        <v>105</v>
      </c>
      <c r="I17" s="31">
        <v>29473</v>
      </c>
      <c r="J17" s="31">
        <v>105</v>
      </c>
      <c r="K17" s="31">
        <v>20520</v>
      </c>
      <c r="L17" s="31">
        <v>42</v>
      </c>
      <c r="M17" s="31">
        <v>8953</v>
      </c>
      <c r="N17" s="31">
        <v>105</v>
      </c>
      <c r="O17" s="31">
        <v>28771</v>
      </c>
      <c r="P17" s="31">
        <v>105</v>
      </c>
      <c r="Q17" s="31">
        <v>19888</v>
      </c>
      <c r="R17" s="31">
        <v>41</v>
      </c>
      <c r="S17" s="31">
        <v>8883</v>
      </c>
      <c r="T17" s="31">
        <v>13</v>
      </c>
      <c r="U17" s="31">
        <v>527</v>
      </c>
      <c r="V17" s="31">
        <v>12</v>
      </c>
      <c r="W17" s="31">
        <v>457</v>
      </c>
      <c r="X17" s="31">
        <v>2</v>
      </c>
      <c r="Y17" s="31">
        <v>70</v>
      </c>
      <c r="Z17" s="31">
        <v>4</v>
      </c>
      <c r="AA17" s="31">
        <v>175</v>
      </c>
      <c r="AB17" s="31">
        <v>4</v>
      </c>
      <c r="AC17" s="31">
        <v>175</v>
      </c>
      <c r="AD17" s="31" t="s">
        <v>58</v>
      </c>
      <c r="AE17" s="31" t="s">
        <v>58</v>
      </c>
      <c r="AF17" s="31">
        <v>105</v>
      </c>
      <c r="AG17" s="31">
        <v>26977</v>
      </c>
      <c r="AH17" s="31">
        <v>105</v>
      </c>
      <c r="AI17" s="31">
        <v>26827</v>
      </c>
      <c r="AJ17" s="31" t="s">
        <v>58</v>
      </c>
      <c r="AK17" s="31" t="s">
        <v>58</v>
      </c>
      <c r="AL17" s="31">
        <v>1</v>
      </c>
      <c r="AM17" s="31">
        <v>150</v>
      </c>
      <c r="AN17" s="31" t="s">
        <v>58</v>
      </c>
      <c r="AO17" s="31" t="s">
        <v>58</v>
      </c>
      <c r="AP17" s="31" t="s">
        <v>58</v>
      </c>
      <c r="AQ17" s="31" t="s">
        <v>58</v>
      </c>
    </row>
    <row r="18" spans="1:43" ht="13.5" x14ac:dyDescent="0.15">
      <c r="A18" s="50" t="s">
        <v>51</v>
      </c>
      <c r="B18" s="50" t="s">
        <v>52</v>
      </c>
      <c r="C18" s="50" t="s">
        <v>55</v>
      </c>
      <c r="D18" s="50" t="s">
        <v>68</v>
      </c>
      <c r="E18" s="50" t="s">
        <v>54</v>
      </c>
      <c r="F18" s="50" t="s">
        <v>56</v>
      </c>
      <c r="G18" s="50" t="s">
        <v>69</v>
      </c>
      <c r="H18" s="31">
        <v>11</v>
      </c>
      <c r="I18" s="31">
        <v>1145</v>
      </c>
      <c r="J18" s="31">
        <v>10</v>
      </c>
      <c r="K18" s="31">
        <v>815</v>
      </c>
      <c r="L18" s="31">
        <v>3</v>
      </c>
      <c r="M18" s="31">
        <v>330</v>
      </c>
      <c r="N18" s="31">
        <v>10</v>
      </c>
      <c r="O18" s="31">
        <v>1038</v>
      </c>
      <c r="P18" s="31">
        <v>10</v>
      </c>
      <c r="Q18" s="31">
        <v>778</v>
      </c>
      <c r="R18" s="31">
        <v>2</v>
      </c>
      <c r="S18" s="31">
        <v>260</v>
      </c>
      <c r="T18" s="31">
        <v>5</v>
      </c>
      <c r="U18" s="31">
        <v>107</v>
      </c>
      <c r="V18" s="31">
        <v>3</v>
      </c>
      <c r="W18" s="31">
        <v>37</v>
      </c>
      <c r="X18" s="31">
        <v>2</v>
      </c>
      <c r="Y18" s="31">
        <v>70</v>
      </c>
      <c r="Z18" s="31" t="s">
        <v>58</v>
      </c>
      <c r="AA18" s="31" t="s">
        <v>58</v>
      </c>
      <c r="AB18" s="31" t="s">
        <v>58</v>
      </c>
      <c r="AC18" s="31" t="s">
        <v>58</v>
      </c>
      <c r="AD18" s="31" t="s">
        <v>58</v>
      </c>
      <c r="AE18" s="31" t="s">
        <v>58</v>
      </c>
      <c r="AF18" s="31">
        <v>10</v>
      </c>
      <c r="AG18" s="31">
        <v>790</v>
      </c>
      <c r="AH18" s="31">
        <v>10</v>
      </c>
      <c r="AI18" s="31">
        <v>790</v>
      </c>
      <c r="AJ18" s="31" t="s">
        <v>58</v>
      </c>
      <c r="AK18" s="31" t="s">
        <v>58</v>
      </c>
      <c r="AL18" s="31" t="s">
        <v>58</v>
      </c>
      <c r="AM18" s="31" t="s">
        <v>58</v>
      </c>
      <c r="AN18" s="31" t="s">
        <v>58</v>
      </c>
      <c r="AO18" s="31" t="s">
        <v>58</v>
      </c>
      <c r="AP18" s="31" t="s">
        <v>58</v>
      </c>
      <c r="AQ18" s="31" t="s">
        <v>58</v>
      </c>
    </row>
    <row r="19" spans="1:43" ht="13.5" x14ac:dyDescent="0.15">
      <c r="A19" s="50" t="s">
        <v>51</v>
      </c>
      <c r="B19" s="50" t="s">
        <v>52</v>
      </c>
      <c r="C19" s="50" t="s">
        <v>55</v>
      </c>
      <c r="D19" s="50" t="s">
        <v>70</v>
      </c>
      <c r="E19" s="50" t="s">
        <v>54</v>
      </c>
      <c r="F19" s="50" t="s">
        <v>56</v>
      </c>
      <c r="G19" s="50" t="s">
        <v>71</v>
      </c>
      <c r="H19" s="31">
        <v>61</v>
      </c>
      <c r="I19" s="31">
        <v>20133</v>
      </c>
      <c r="J19" s="31">
        <v>60</v>
      </c>
      <c r="K19" s="31">
        <v>9360</v>
      </c>
      <c r="L19" s="31">
        <v>30</v>
      </c>
      <c r="M19" s="31">
        <v>10773</v>
      </c>
      <c r="N19" s="31">
        <v>59</v>
      </c>
      <c r="O19" s="31">
        <v>19664</v>
      </c>
      <c r="P19" s="31">
        <v>58</v>
      </c>
      <c r="Q19" s="31">
        <v>8964</v>
      </c>
      <c r="R19" s="31">
        <v>28</v>
      </c>
      <c r="S19" s="31">
        <v>10700</v>
      </c>
      <c r="T19" s="31">
        <v>19</v>
      </c>
      <c r="U19" s="31">
        <v>469</v>
      </c>
      <c r="V19" s="31">
        <v>19</v>
      </c>
      <c r="W19" s="31">
        <v>396</v>
      </c>
      <c r="X19" s="31">
        <v>5</v>
      </c>
      <c r="Y19" s="31">
        <v>73</v>
      </c>
      <c r="Z19" s="31" t="s">
        <v>58</v>
      </c>
      <c r="AA19" s="31" t="s">
        <v>58</v>
      </c>
      <c r="AB19" s="31" t="s">
        <v>58</v>
      </c>
      <c r="AC19" s="31" t="s">
        <v>58</v>
      </c>
      <c r="AD19" s="31" t="s">
        <v>58</v>
      </c>
      <c r="AE19" s="31" t="s">
        <v>58</v>
      </c>
      <c r="AF19" s="31">
        <v>59</v>
      </c>
      <c r="AG19" s="31">
        <v>19029</v>
      </c>
      <c r="AH19" s="31">
        <v>59</v>
      </c>
      <c r="AI19" s="31">
        <v>17590</v>
      </c>
      <c r="AJ19" s="31" t="s">
        <v>58</v>
      </c>
      <c r="AK19" s="31" t="s">
        <v>58</v>
      </c>
      <c r="AL19" s="31">
        <v>4</v>
      </c>
      <c r="AM19" s="31">
        <v>1317</v>
      </c>
      <c r="AN19" s="31">
        <v>2</v>
      </c>
      <c r="AO19" s="31">
        <v>122</v>
      </c>
      <c r="AP19" s="31" t="s">
        <v>58</v>
      </c>
      <c r="AQ19" s="31" t="s">
        <v>58</v>
      </c>
    </row>
    <row r="20" spans="1:43" ht="13.5" x14ac:dyDescent="0.15">
      <c r="A20" s="50" t="s">
        <v>51</v>
      </c>
      <c r="B20" s="50" t="s">
        <v>52</v>
      </c>
      <c r="C20" s="50" t="s">
        <v>55</v>
      </c>
      <c r="D20" s="50" t="s">
        <v>72</v>
      </c>
      <c r="E20" s="50" t="s">
        <v>54</v>
      </c>
      <c r="F20" s="50" t="s">
        <v>56</v>
      </c>
      <c r="G20" s="50" t="s">
        <v>73</v>
      </c>
      <c r="H20" s="31">
        <v>74</v>
      </c>
      <c r="I20" s="31">
        <v>12298</v>
      </c>
      <c r="J20" s="31">
        <v>74</v>
      </c>
      <c r="K20" s="31">
        <v>9060</v>
      </c>
      <c r="L20" s="31">
        <v>19</v>
      </c>
      <c r="M20" s="31">
        <v>3238</v>
      </c>
      <c r="N20" s="31">
        <v>73</v>
      </c>
      <c r="O20" s="31">
        <v>11528</v>
      </c>
      <c r="P20" s="31">
        <v>73</v>
      </c>
      <c r="Q20" s="31">
        <v>8720</v>
      </c>
      <c r="R20" s="31">
        <v>17</v>
      </c>
      <c r="S20" s="31">
        <v>2808</v>
      </c>
      <c r="T20" s="31">
        <v>13</v>
      </c>
      <c r="U20" s="31">
        <v>748</v>
      </c>
      <c r="V20" s="31">
        <v>11</v>
      </c>
      <c r="W20" s="31">
        <v>328</v>
      </c>
      <c r="X20" s="31">
        <v>5</v>
      </c>
      <c r="Y20" s="31">
        <v>420</v>
      </c>
      <c r="Z20" s="31">
        <v>1</v>
      </c>
      <c r="AA20" s="31">
        <v>22</v>
      </c>
      <c r="AB20" s="31">
        <v>1</v>
      </c>
      <c r="AC20" s="31">
        <v>12</v>
      </c>
      <c r="AD20" s="31">
        <v>1</v>
      </c>
      <c r="AE20" s="31">
        <v>10</v>
      </c>
      <c r="AF20" s="31">
        <v>74</v>
      </c>
      <c r="AG20" s="31">
        <v>10672</v>
      </c>
      <c r="AH20" s="31">
        <v>73</v>
      </c>
      <c r="AI20" s="31">
        <v>10575</v>
      </c>
      <c r="AJ20" s="31" t="s">
        <v>58</v>
      </c>
      <c r="AK20" s="31" t="s">
        <v>58</v>
      </c>
      <c r="AL20" s="31" t="s">
        <v>58</v>
      </c>
      <c r="AM20" s="31" t="s">
        <v>58</v>
      </c>
      <c r="AN20" s="31">
        <v>4</v>
      </c>
      <c r="AO20" s="31">
        <v>97</v>
      </c>
      <c r="AP20" s="31" t="s">
        <v>58</v>
      </c>
      <c r="AQ20" s="31" t="s">
        <v>58</v>
      </c>
    </row>
    <row r="21" spans="1:43" ht="13.5" x14ac:dyDescent="0.15">
      <c r="A21" s="50" t="s">
        <v>51</v>
      </c>
      <c r="B21" s="50" t="s">
        <v>52</v>
      </c>
      <c r="C21" s="50" t="s">
        <v>55</v>
      </c>
      <c r="D21" s="50" t="s">
        <v>74</v>
      </c>
      <c r="E21" s="50" t="s">
        <v>54</v>
      </c>
      <c r="F21" s="50" t="s">
        <v>56</v>
      </c>
      <c r="G21" s="50" t="s">
        <v>75</v>
      </c>
      <c r="H21" s="31">
        <v>88</v>
      </c>
      <c r="I21" s="31">
        <v>19891</v>
      </c>
      <c r="J21" s="31">
        <v>88</v>
      </c>
      <c r="K21" s="31">
        <v>14896</v>
      </c>
      <c r="L21" s="31">
        <v>27</v>
      </c>
      <c r="M21" s="31">
        <v>4995</v>
      </c>
      <c r="N21" s="31">
        <v>83</v>
      </c>
      <c r="O21" s="31">
        <v>18679</v>
      </c>
      <c r="P21" s="31">
        <v>83</v>
      </c>
      <c r="Q21" s="31">
        <v>13804</v>
      </c>
      <c r="R21" s="31">
        <v>26</v>
      </c>
      <c r="S21" s="31">
        <v>4875</v>
      </c>
      <c r="T21" s="31">
        <v>29</v>
      </c>
      <c r="U21" s="31">
        <v>1194</v>
      </c>
      <c r="V21" s="31">
        <v>29</v>
      </c>
      <c r="W21" s="31">
        <v>1074</v>
      </c>
      <c r="X21" s="31">
        <v>3</v>
      </c>
      <c r="Y21" s="31">
        <v>120</v>
      </c>
      <c r="Z21" s="31">
        <v>1</v>
      </c>
      <c r="AA21" s="31">
        <v>18</v>
      </c>
      <c r="AB21" s="31">
        <v>1</v>
      </c>
      <c r="AC21" s="31">
        <v>18</v>
      </c>
      <c r="AD21" s="31" t="s">
        <v>58</v>
      </c>
      <c r="AE21" s="31" t="s">
        <v>58</v>
      </c>
      <c r="AF21" s="31">
        <v>84</v>
      </c>
      <c r="AG21" s="31">
        <v>17513</v>
      </c>
      <c r="AH21" s="31">
        <v>83</v>
      </c>
      <c r="AI21" s="31">
        <v>16760</v>
      </c>
      <c r="AJ21" s="31" t="s">
        <v>58</v>
      </c>
      <c r="AK21" s="31" t="s">
        <v>58</v>
      </c>
      <c r="AL21" s="31">
        <v>3</v>
      </c>
      <c r="AM21" s="31">
        <v>39</v>
      </c>
      <c r="AN21" s="31">
        <v>8</v>
      </c>
      <c r="AO21" s="31">
        <v>714</v>
      </c>
      <c r="AP21" s="31" t="s">
        <v>58</v>
      </c>
      <c r="AQ21" s="31" t="s">
        <v>58</v>
      </c>
    </row>
    <row r="22" spans="1:43" ht="13.5" x14ac:dyDescent="0.15">
      <c r="A22" s="50" t="s">
        <v>51</v>
      </c>
      <c r="B22" s="50" t="s">
        <v>52</v>
      </c>
      <c r="C22" s="50" t="s">
        <v>55</v>
      </c>
      <c r="D22" s="50" t="s">
        <v>76</v>
      </c>
      <c r="E22" s="50" t="s">
        <v>54</v>
      </c>
      <c r="F22" s="50" t="s">
        <v>56</v>
      </c>
      <c r="G22" s="50" t="s">
        <v>77</v>
      </c>
      <c r="H22" s="31">
        <v>73</v>
      </c>
      <c r="I22" s="31">
        <v>14721</v>
      </c>
      <c r="J22" s="31">
        <v>72</v>
      </c>
      <c r="K22" s="31">
        <v>9524</v>
      </c>
      <c r="L22" s="31">
        <v>26</v>
      </c>
      <c r="M22" s="31">
        <v>5197</v>
      </c>
      <c r="N22" s="31">
        <v>71</v>
      </c>
      <c r="O22" s="31">
        <v>14449</v>
      </c>
      <c r="P22" s="31">
        <v>70</v>
      </c>
      <c r="Q22" s="31">
        <v>9264</v>
      </c>
      <c r="R22" s="31">
        <v>24</v>
      </c>
      <c r="S22" s="31">
        <v>5185</v>
      </c>
      <c r="T22" s="31">
        <v>10</v>
      </c>
      <c r="U22" s="31">
        <v>272</v>
      </c>
      <c r="V22" s="31">
        <v>10</v>
      </c>
      <c r="W22" s="31">
        <v>260</v>
      </c>
      <c r="X22" s="31">
        <v>2</v>
      </c>
      <c r="Y22" s="31">
        <v>12</v>
      </c>
      <c r="Z22" s="31" t="s">
        <v>58</v>
      </c>
      <c r="AA22" s="31" t="s">
        <v>58</v>
      </c>
      <c r="AB22" s="31" t="s">
        <v>58</v>
      </c>
      <c r="AC22" s="31" t="s">
        <v>58</v>
      </c>
      <c r="AD22" s="31" t="s">
        <v>58</v>
      </c>
      <c r="AE22" s="31" t="s">
        <v>58</v>
      </c>
      <c r="AF22" s="31">
        <v>71</v>
      </c>
      <c r="AG22" s="31">
        <v>14093</v>
      </c>
      <c r="AH22" s="31">
        <v>70</v>
      </c>
      <c r="AI22" s="31">
        <v>14075</v>
      </c>
      <c r="AJ22" s="31" t="s">
        <v>58</v>
      </c>
      <c r="AK22" s="31" t="s">
        <v>58</v>
      </c>
      <c r="AL22" s="31" t="s">
        <v>58</v>
      </c>
      <c r="AM22" s="31" t="s">
        <v>58</v>
      </c>
      <c r="AN22" s="31">
        <v>2</v>
      </c>
      <c r="AO22" s="31">
        <v>18</v>
      </c>
      <c r="AP22" s="31">
        <v>1</v>
      </c>
      <c r="AQ22" s="31">
        <v>65</v>
      </c>
    </row>
    <row r="23" spans="1:43" ht="13.5" x14ac:dyDescent="0.15">
      <c r="A23" s="50" t="s">
        <v>51</v>
      </c>
      <c r="B23" s="50" t="s">
        <v>52</v>
      </c>
      <c r="C23" s="50" t="s">
        <v>55</v>
      </c>
      <c r="D23" s="50" t="s">
        <v>78</v>
      </c>
      <c r="E23" s="50" t="s">
        <v>54</v>
      </c>
      <c r="F23" s="50" t="s">
        <v>56</v>
      </c>
      <c r="G23" s="50" t="s">
        <v>79</v>
      </c>
      <c r="H23" s="31">
        <v>58</v>
      </c>
      <c r="I23" s="31">
        <v>14116</v>
      </c>
      <c r="J23" s="31">
        <v>58</v>
      </c>
      <c r="K23" s="31">
        <v>8424</v>
      </c>
      <c r="L23" s="31">
        <v>24</v>
      </c>
      <c r="M23" s="31">
        <v>5692</v>
      </c>
      <c r="N23" s="31">
        <v>57</v>
      </c>
      <c r="O23" s="31">
        <v>12312</v>
      </c>
      <c r="P23" s="31">
        <v>57</v>
      </c>
      <c r="Q23" s="31">
        <v>7834</v>
      </c>
      <c r="R23" s="31">
        <v>23</v>
      </c>
      <c r="S23" s="31">
        <v>4478</v>
      </c>
      <c r="T23" s="31">
        <v>13</v>
      </c>
      <c r="U23" s="31">
        <v>1742</v>
      </c>
      <c r="V23" s="31">
        <v>10</v>
      </c>
      <c r="W23" s="31">
        <v>528</v>
      </c>
      <c r="X23" s="31">
        <v>5</v>
      </c>
      <c r="Y23" s="31">
        <v>1214</v>
      </c>
      <c r="Z23" s="31">
        <v>1</v>
      </c>
      <c r="AA23" s="31">
        <v>62</v>
      </c>
      <c r="AB23" s="31">
        <v>1</v>
      </c>
      <c r="AC23" s="31">
        <v>62</v>
      </c>
      <c r="AD23" s="31" t="s">
        <v>58</v>
      </c>
      <c r="AE23" s="31" t="s">
        <v>58</v>
      </c>
      <c r="AF23" s="31">
        <v>57</v>
      </c>
      <c r="AG23" s="31">
        <v>11768</v>
      </c>
      <c r="AH23" s="31">
        <v>56</v>
      </c>
      <c r="AI23" s="31">
        <v>11735</v>
      </c>
      <c r="AJ23" s="31" t="s">
        <v>58</v>
      </c>
      <c r="AK23" s="31" t="s">
        <v>58</v>
      </c>
      <c r="AL23" s="31" t="s">
        <v>58</v>
      </c>
      <c r="AM23" s="31" t="s">
        <v>58</v>
      </c>
      <c r="AN23" s="31">
        <v>2</v>
      </c>
      <c r="AO23" s="31">
        <v>33</v>
      </c>
      <c r="AP23" s="31">
        <v>2</v>
      </c>
      <c r="AQ23" s="31">
        <v>230</v>
      </c>
    </row>
    <row r="24" spans="1:43" ht="13.5" x14ac:dyDescent="0.15">
      <c r="A24" s="50" t="s">
        <v>51</v>
      </c>
      <c r="B24" s="50" t="s">
        <v>52</v>
      </c>
      <c r="C24" s="50" t="s">
        <v>55</v>
      </c>
      <c r="D24" s="50" t="s">
        <v>80</v>
      </c>
      <c r="E24" s="50" t="s">
        <v>54</v>
      </c>
      <c r="F24" s="50" t="s">
        <v>56</v>
      </c>
      <c r="G24" s="50" t="s">
        <v>81</v>
      </c>
      <c r="H24" s="31">
        <v>50</v>
      </c>
      <c r="I24" s="31">
        <v>13532</v>
      </c>
      <c r="J24" s="31">
        <v>49</v>
      </c>
      <c r="K24" s="31">
        <v>7057</v>
      </c>
      <c r="L24" s="31">
        <v>29</v>
      </c>
      <c r="M24" s="31">
        <v>6475</v>
      </c>
      <c r="N24" s="31">
        <v>48</v>
      </c>
      <c r="O24" s="31">
        <v>13065</v>
      </c>
      <c r="P24" s="31">
        <v>47</v>
      </c>
      <c r="Q24" s="31">
        <v>6590</v>
      </c>
      <c r="R24" s="31">
        <v>29</v>
      </c>
      <c r="S24" s="31">
        <v>6475</v>
      </c>
      <c r="T24" s="31">
        <v>9</v>
      </c>
      <c r="U24" s="31">
        <v>206</v>
      </c>
      <c r="V24" s="31">
        <v>9</v>
      </c>
      <c r="W24" s="31">
        <v>206</v>
      </c>
      <c r="X24" s="31" t="s">
        <v>58</v>
      </c>
      <c r="Y24" s="31" t="s">
        <v>58</v>
      </c>
      <c r="Z24" s="31">
        <v>1</v>
      </c>
      <c r="AA24" s="31">
        <v>261</v>
      </c>
      <c r="AB24" s="31">
        <v>1</v>
      </c>
      <c r="AC24" s="31">
        <v>261</v>
      </c>
      <c r="AD24" s="31" t="s">
        <v>58</v>
      </c>
      <c r="AE24" s="31" t="s">
        <v>58</v>
      </c>
      <c r="AF24" s="31">
        <v>48</v>
      </c>
      <c r="AG24" s="31">
        <v>10990</v>
      </c>
      <c r="AH24" s="31">
        <v>48</v>
      </c>
      <c r="AI24" s="31">
        <v>10990</v>
      </c>
      <c r="AJ24" s="31" t="s">
        <v>58</v>
      </c>
      <c r="AK24" s="31" t="s">
        <v>58</v>
      </c>
      <c r="AL24" s="31" t="s">
        <v>58</v>
      </c>
      <c r="AM24" s="31" t="s">
        <v>58</v>
      </c>
      <c r="AN24" s="31" t="s">
        <v>58</v>
      </c>
      <c r="AO24" s="31" t="s">
        <v>58</v>
      </c>
      <c r="AP24" s="31" t="s">
        <v>58</v>
      </c>
      <c r="AQ24" s="31" t="s">
        <v>58</v>
      </c>
    </row>
    <row r="25" spans="1:43" ht="13.5" x14ac:dyDescent="0.15">
      <c r="A25" s="50" t="s">
        <v>51</v>
      </c>
      <c r="B25" s="50" t="s">
        <v>52</v>
      </c>
      <c r="C25" s="50" t="s">
        <v>55</v>
      </c>
      <c r="D25" s="50" t="s">
        <v>82</v>
      </c>
      <c r="E25" s="50" t="s">
        <v>54</v>
      </c>
      <c r="F25" s="50" t="s">
        <v>56</v>
      </c>
      <c r="G25" s="50" t="s">
        <v>83</v>
      </c>
      <c r="H25" s="31">
        <v>144</v>
      </c>
      <c r="I25" s="31">
        <v>37484</v>
      </c>
      <c r="J25" s="31">
        <v>144</v>
      </c>
      <c r="K25" s="31">
        <v>25959</v>
      </c>
      <c r="L25" s="31">
        <v>55</v>
      </c>
      <c r="M25" s="31">
        <v>11525</v>
      </c>
      <c r="N25" s="31">
        <v>142</v>
      </c>
      <c r="O25" s="31">
        <v>36556</v>
      </c>
      <c r="P25" s="31">
        <v>142</v>
      </c>
      <c r="Q25" s="31">
        <v>25639</v>
      </c>
      <c r="R25" s="31">
        <v>53</v>
      </c>
      <c r="S25" s="31">
        <v>10917</v>
      </c>
      <c r="T25" s="31">
        <v>19</v>
      </c>
      <c r="U25" s="31">
        <v>928</v>
      </c>
      <c r="V25" s="31">
        <v>15</v>
      </c>
      <c r="W25" s="31">
        <v>320</v>
      </c>
      <c r="X25" s="31">
        <v>8</v>
      </c>
      <c r="Y25" s="31">
        <v>608</v>
      </c>
      <c r="Z25" s="31" t="s">
        <v>58</v>
      </c>
      <c r="AA25" s="31" t="s">
        <v>58</v>
      </c>
      <c r="AB25" s="31" t="s">
        <v>58</v>
      </c>
      <c r="AC25" s="31" t="s">
        <v>58</v>
      </c>
      <c r="AD25" s="31" t="s">
        <v>58</v>
      </c>
      <c r="AE25" s="31" t="s">
        <v>58</v>
      </c>
      <c r="AF25" s="31">
        <v>142</v>
      </c>
      <c r="AG25" s="31">
        <v>34314</v>
      </c>
      <c r="AH25" s="31">
        <v>142</v>
      </c>
      <c r="AI25" s="31">
        <v>34003</v>
      </c>
      <c r="AJ25" s="31" t="s">
        <v>58</v>
      </c>
      <c r="AK25" s="31" t="s">
        <v>58</v>
      </c>
      <c r="AL25" s="31">
        <v>1</v>
      </c>
      <c r="AM25" s="31">
        <v>5</v>
      </c>
      <c r="AN25" s="31">
        <v>5</v>
      </c>
      <c r="AO25" s="31">
        <v>306</v>
      </c>
      <c r="AP25" s="31" t="s">
        <v>58</v>
      </c>
      <c r="AQ25" s="31" t="s">
        <v>58</v>
      </c>
    </row>
    <row r="26" spans="1:43" ht="13.5" x14ac:dyDescent="0.15">
      <c r="A26" s="50" t="s">
        <v>51</v>
      </c>
      <c r="B26" s="50" t="s">
        <v>52</v>
      </c>
      <c r="C26" s="50" t="s">
        <v>55</v>
      </c>
      <c r="D26" s="50" t="s">
        <v>84</v>
      </c>
      <c r="E26" s="50" t="s">
        <v>54</v>
      </c>
      <c r="F26" s="50" t="s">
        <v>56</v>
      </c>
      <c r="G26" s="50" t="s">
        <v>85</v>
      </c>
      <c r="H26" s="31">
        <v>274</v>
      </c>
      <c r="I26" s="31">
        <v>73254</v>
      </c>
      <c r="J26" s="31">
        <v>273</v>
      </c>
      <c r="K26" s="31">
        <v>47654</v>
      </c>
      <c r="L26" s="31">
        <v>104</v>
      </c>
      <c r="M26" s="31">
        <v>25600</v>
      </c>
      <c r="N26" s="31">
        <v>266</v>
      </c>
      <c r="O26" s="31">
        <v>71047</v>
      </c>
      <c r="P26" s="31">
        <v>265</v>
      </c>
      <c r="Q26" s="31">
        <v>45547</v>
      </c>
      <c r="R26" s="31">
        <v>101</v>
      </c>
      <c r="S26" s="31">
        <v>25500</v>
      </c>
      <c r="T26" s="31">
        <v>46</v>
      </c>
      <c r="U26" s="31">
        <v>1905</v>
      </c>
      <c r="V26" s="31">
        <v>40</v>
      </c>
      <c r="W26" s="31">
        <v>1805</v>
      </c>
      <c r="X26" s="31">
        <v>9</v>
      </c>
      <c r="Y26" s="31">
        <v>100</v>
      </c>
      <c r="Z26" s="31">
        <v>6</v>
      </c>
      <c r="AA26" s="31">
        <v>302</v>
      </c>
      <c r="AB26" s="31">
        <v>6</v>
      </c>
      <c r="AC26" s="31">
        <v>302</v>
      </c>
      <c r="AD26" s="31" t="s">
        <v>58</v>
      </c>
      <c r="AE26" s="31" t="s">
        <v>58</v>
      </c>
      <c r="AF26" s="31">
        <v>264</v>
      </c>
      <c r="AG26" s="31">
        <v>68257</v>
      </c>
      <c r="AH26" s="31">
        <v>263</v>
      </c>
      <c r="AI26" s="31">
        <v>64047</v>
      </c>
      <c r="AJ26" s="31" t="s">
        <v>58</v>
      </c>
      <c r="AK26" s="31" t="s">
        <v>58</v>
      </c>
      <c r="AL26" s="31">
        <v>6</v>
      </c>
      <c r="AM26" s="31">
        <v>1002</v>
      </c>
      <c r="AN26" s="31">
        <v>7</v>
      </c>
      <c r="AO26" s="31">
        <v>3208</v>
      </c>
      <c r="AP26" s="31">
        <v>5</v>
      </c>
      <c r="AQ26" s="31">
        <v>868</v>
      </c>
    </row>
    <row r="27" spans="1:43" ht="13.5" x14ac:dyDescent="0.15">
      <c r="A27" s="50" t="s">
        <v>51</v>
      </c>
      <c r="B27" s="50" t="s">
        <v>52</v>
      </c>
      <c r="C27" s="50" t="s">
        <v>55</v>
      </c>
      <c r="D27" s="50" t="s">
        <v>86</v>
      </c>
      <c r="E27" s="50" t="s">
        <v>54</v>
      </c>
      <c r="F27" s="50" t="s">
        <v>56</v>
      </c>
      <c r="G27" s="50" t="s">
        <v>87</v>
      </c>
      <c r="H27" s="31">
        <v>99</v>
      </c>
      <c r="I27" s="31">
        <v>22109</v>
      </c>
      <c r="J27" s="31">
        <v>99</v>
      </c>
      <c r="K27" s="31">
        <v>15922</v>
      </c>
      <c r="L27" s="31">
        <v>19</v>
      </c>
      <c r="M27" s="31">
        <v>6187</v>
      </c>
      <c r="N27" s="31">
        <v>92</v>
      </c>
      <c r="O27" s="31">
        <v>20830</v>
      </c>
      <c r="P27" s="31">
        <v>92</v>
      </c>
      <c r="Q27" s="31">
        <v>14668</v>
      </c>
      <c r="R27" s="31">
        <v>19</v>
      </c>
      <c r="S27" s="31">
        <v>6162</v>
      </c>
      <c r="T27" s="31">
        <v>11</v>
      </c>
      <c r="U27" s="31">
        <v>719</v>
      </c>
      <c r="V27" s="31">
        <v>10</v>
      </c>
      <c r="W27" s="31">
        <v>694</v>
      </c>
      <c r="X27" s="31">
        <v>1</v>
      </c>
      <c r="Y27" s="31">
        <v>25</v>
      </c>
      <c r="Z27" s="31">
        <v>5</v>
      </c>
      <c r="AA27" s="31">
        <v>560</v>
      </c>
      <c r="AB27" s="31">
        <v>5</v>
      </c>
      <c r="AC27" s="31">
        <v>560</v>
      </c>
      <c r="AD27" s="31" t="s">
        <v>58</v>
      </c>
      <c r="AE27" s="31" t="s">
        <v>58</v>
      </c>
      <c r="AF27" s="31">
        <v>92</v>
      </c>
      <c r="AG27" s="31">
        <v>20634</v>
      </c>
      <c r="AH27" s="31">
        <v>92</v>
      </c>
      <c r="AI27" s="31">
        <v>20160</v>
      </c>
      <c r="AJ27" s="31" t="s">
        <v>58</v>
      </c>
      <c r="AK27" s="31" t="s">
        <v>58</v>
      </c>
      <c r="AL27" s="31">
        <v>1</v>
      </c>
      <c r="AM27" s="31">
        <v>10</v>
      </c>
      <c r="AN27" s="31">
        <v>3</v>
      </c>
      <c r="AO27" s="31">
        <v>464</v>
      </c>
      <c r="AP27" s="31" t="s">
        <v>58</v>
      </c>
      <c r="AQ27" s="31" t="s">
        <v>58</v>
      </c>
    </row>
    <row r="28" spans="1:43" ht="13.5" x14ac:dyDescent="0.15">
      <c r="A28" s="50" t="s">
        <v>51</v>
      </c>
      <c r="B28" s="50" t="s">
        <v>52</v>
      </c>
      <c r="C28" s="50" t="s">
        <v>55</v>
      </c>
      <c r="D28" s="50" t="s">
        <v>88</v>
      </c>
      <c r="E28" s="50" t="s">
        <v>54</v>
      </c>
      <c r="F28" s="50" t="s">
        <v>56</v>
      </c>
      <c r="G28" s="50" t="s">
        <v>89</v>
      </c>
      <c r="H28" s="31">
        <v>84</v>
      </c>
      <c r="I28" s="31">
        <v>27330</v>
      </c>
      <c r="J28" s="31">
        <v>83</v>
      </c>
      <c r="K28" s="31">
        <v>19256</v>
      </c>
      <c r="L28" s="31">
        <v>35</v>
      </c>
      <c r="M28" s="31">
        <v>8074</v>
      </c>
      <c r="N28" s="31">
        <v>82</v>
      </c>
      <c r="O28" s="31">
        <v>26416</v>
      </c>
      <c r="P28" s="31">
        <v>81</v>
      </c>
      <c r="Q28" s="31">
        <v>18816</v>
      </c>
      <c r="R28" s="31">
        <v>33</v>
      </c>
      <c r="S28" s="31">
        <v>7600</v>
      </c>
      <c r="T28" s="31">
        <v>12</v>
      </c>
      <c r="U28" s="31">
        <v>914</v>
      </c>
      <c r="V28" s="31">
        <v>11</v>
      </c>
      <c r="W28" s="31">
        <v>440</v>
      </c>
      <c r="X28" s="31">
        <v>3</v>
      </c>
      <c r="Y28" s="31">
        <v>474</v>
      </c>
      <c r="Z28" s="31" t="s">
        <v>58</v>
      </c>
      <c r="AA28" s="31" t="s">
        <v>58</v>
      </c>
      <c r="AB28" s="31" t="s">
        <v>58</v>
      </c>
      <c r="AC28" s="31" t="s">
        <v>58</v>
      </c>
      <c r="AD28" s="31" t="s">
        <v>58</v>
      </c>
      <c r="AE28" s="31" t="s">
        <v>58</v>
      </c>
      <c r="AF28" s="31">
        <v>84</v>
      </c>
      <c r="AG28" s="31">
        <v>25005</v>
      </c>
      <c r="AH28" s="31">
        <v>82</v>
      </c>
      <c r="AI28" s="31">
        <v>24029</v>
      </c>
      <c r="AJ28" s="31" t="s">
        <v>58</v>
      </c>
      <c r="AK28" s="31" t="s">
        <v>58</v>
      </c>
      <c r="AL28" s="31">
        <v>5</v>
      </c>
      <c r="AM28" s="31">
        <v>586</v>
      </c>
      <c r="AN28" s="31">
        <v>3</v>
      </c>
      <c r="AO28" s="31">
        <v>390</v>
      </c>
      <c r="AP28" s="31" t="s">
        <v>58</v>
      </c>
      <c r="AQ28" s="31" t="s">
        <v>58</v>
      </c>
    </row>
    <row r="29" spans="1:43" ht="13.5" x14ac:dyDescent="0.15">
      <c r="A29" s="50" t="s">
        <v>51</v>
      </c>
      <c r="B29" s="50" t="s">
        <v>52</v>
      </c>
      <c r="C29" s="50" t="s">
        <v>55</v>
      </c>
      <c r="D29" s="50" t="s">
        <v>90</v>
      </c>
      <c r="E29" s="50" t="s">
        <v>54</v>
      </c>
      <c r="F29" s="50" t="s">
        <v>56</v>
      </c>
      <c r="G29" s="50" t="s">
        <v>91</v>
      </c>
      <c r="H29" s="31">
        <v>74</v>
      </c>
      <c r="I29" s="31">
        <v>23235</v>
      </c>
      <c r="J29" s="31">
        <v>74</v>
      </c>
      <c r="K29" s="31">
        <v>16973</v>
      </c>
      <c r="L29" s="31">
        <v>19</v>
      </c>
      <c r="M29" s="31">
        <v>6262</v>
      </c>
      <c r="N29" s="31">
        <v>71</v>
      </c>
      <c r="O29" s="31">
        <v>21525</v>
      </c>
      <c r="P29" s="31">
        <v>71</v>
      </c>
      <c r="Q29" s="31">
        <v>16177</v>
      </c>
      <c r="R29" s="31">
        <v>17</v>
      </c>
      <c r="S29" s="31">
        <v>5348</v>
      </c>
      <c r="T29" s="31">
        <v>12</v>
      </c>
      <c r="U29" s="31">
        <v>1560</v>
      </c>
      <c r="V29" s="31">
        <v>9</v>
      </c>
      <c r="W29" s="31">
        <v>646</v>
      </c>
      <c r="X29" s="31">
        <v>3</v>
      </c>
      <c r="Y29" s="31">
        <v>914</v>
      </c>
      <c r="Z29" s="31">
        <v>1</v>
      </c>
      <c r="AA29" s="31">
        <v>150</v>
      </c>
      <c r="AB29" s="31">
        <v>1</v>
      </c>
      <c r="AC29" s="31">
        <v>150</v>
      </c>
      <c r="AD29" s="31" t="s">
        <v>58</v>
      </c>
      <c r="AE29" s="31" t="s">
        <v>58</v>
      </c>
      <c r="AF29" s="31">
        <v>72</v>
      </c>
      <c r="AG29" s="31">
        <v>20974</v>
      </c>
      <c r="AH29" s="31">
        <v>71</v>
      </c>
      <c r="AI29" s="31">
        <v>18845</v>
      </c>
      <c r="AJ29" s="31" t="s">
        <v>58</v>
      </c>
      <c r="AK29" s="31" t="s">
        <v>58</v>
      </c>
      <c r="AL29" s="31">
        <v>9</v>
      </c>
      <c r="AM29" s="31">
        <v>2059</v>
      </c>
      <c r="AN29" s="31">
        <v>3</v>
      </c>
      <c r="AO29" s="31">
        <v>70</v>
      </c>
      <c r="AP29" s="31">
        <v>1</v>
      </c>
      <c r="AQ29" s="31">
        <v>600</v>
      </c>
    </row>
    <row r="30" spans="1:43" ht="13.5" x14ac:dyDescent="0.15">
      <c r="A30" s="50" t="s">
        <v>51</v>
      </c>
      <c r="B30" s="50" t="s">
        <v>52</v>
      </c>
      <c r="C30" s="50" t="s">
        <v>55</v>
      </c>
      <c r="D30" s="50" t="s">
        <v>92</v>
      </c>
      <c r="E30" s="50" t="s">
        <v>54</v>
      </c>
      <c r="F30" s="50" t="s">
        <v>56</v>
      </c>
      <c r="G30" s="50" t="s">
        <v>93</v>
      </c>
      <c r="H30" s="31">
        <v>113</v>
      </c>
      <c r="I30" s="31">
        <v>29162</v>
      </c>
      <c r="J30" s="31">
        <v>112</v>
      </c>
      <c r="K30" s="31">
        <v>20277</v>
      </c>
      <c r="L30" s="31">
        <v>46</v>
      </c>
      <c r="M30" s="31">
        <v>8885</v>
      </c>
      <c r="N30" s="31">
        <v>110</v>
      </c>
      <c r="O30" s="31">
        <v>28892</v>
      </c>
      <c r="P30" s="31">
        <v>109</v>
      </c>
      <c r="Q30" s="31">
        <v>20007</v>
      </c>
      <c r="R30" s="31">
        <v>46</v>
      </c>
      <c r="S30" s="31">
        <v>8885</v>
      </c>
      <c r="T30" s="31">
        <v>12</v>
      </c>
      <c r="U30" s="31">
        <v>270</v>
      </c>
      <c r="V30" s="31">
        <v>12</v>
      </c>
      <c r="W30" s="31">
        <v>270</v>
      </c>
      <c r="X30" s="31" t="s">
        <v>58</v>
      </c>
      <c r="Y30" s="31" t="s">
        <v>58</v>
      </c>
      <c r="Z30" s="31" t="s">
        <v>58</v>
      </c>
      <c r="AA30" s="31" t="s">
        <v>58</v>
      </c>
      <c r="AB30" s="31" t="s">
        <v>58</v>
      </c>
      <c r="AC30" s="31" t="s">
        <v>58</v>
      </c>
      <c r="AD30" s="31" t="s">
        <v>58</v>
      </c>
      <c r="AE30" s="31" t="s">
        <v>58</v>
      </c>
      <c r="AF30" s="31">
        <v>110</v>
      </c>
      <c r="AG30" s="31">
        <v>26092</v>
      </c>
      <c r="AH30" s="31">
        <v>108</v>
      </c>
      <c r="AI30" s="31">
        <v>24384</v>
      </c>
      <c r="AJ30" s="31" t="s">
        <v>58</v>
      </c>
      <c r="AK30" s="31" t="s">
        <v>58</v>
      </c>
      <c r="AL30" s="31">
        <v>2</v>
      </c>
      <c r="AM30" s="31">
        <v>221</v>
      </c>
      <c r="AN30" s="31">
        <v>14</v>
      </c>
      <c r="AO30" s="31">
        <v>1487</v>
      </c>
      <c r="AP30" s="31" t="s">
        <v>58</v>
      </c>
      <c r="AQ30" s="31" t="s">
        <v>58</v>
      </c>
    </row>
    <row r="31" spans="1:43" ht="13.5" x14ac:dyDescent="0.15">
      <c r="A31" s="50" t="s">
        <v>51</v>
      </c>
      <c r="B31" s="50" t="s">
        <v>52</v>
      </c>
      <c r="C31" s="50" t="s">
        <v>55</v>
      </c>
      <c r="D31" s="50" t="s">
        <v>94</v>
      </c>
      <c r="E31" s="50" t="s">
        <v>54</v>
      </c>
      <c r="F31" s="50" t="s">
        <v>56</v>
      </c>
      <c r="G31" s="50" t="s">
        <v>95</v>
      </c>
      <c r="H31" s="31">
        <v>164</v>
      </c>
      <c r="I31" s="31">
        <v>46171</v>
      </c>
      <c r="J31" s="31">
        <v>164</v>
      </c>
      <c r="K31" s="31">
        <v>30577</v>
      </c>
      <c r="L31" s="31">
        <v>63</v>
      </c>
      <c r="M31" s="31">
        <v>15594</v>
      </c>
      <c r="N31" s="31">
        <v>164</v>
      </c>
      <c r="O31" s="31">
        <v>45576</v>
      </c>
      <c r="P31" s="31">
        <v>164</v>
      </c>
      <c r="Q31" s="31">
        <v>30191</v>
      </c>
      <c r="R31" s="31">
        <v>62</v>
      </c>
      <c r="S31" s="31">
        <v>15385</v>
      </c>
      <c r="T31" s="31">
        <v>17</v>
      </c>
      <c r="U31" s="31">
        <v>595</v>
      </c>
      <c r="V31" s="31">
        <v>16</v>
      </c>
      <c r="W31" s="31">
        <v>386</v>
      </c>
      <c r="X31" s="31">
        <v>3</v>
      </c>
      <c r="Y31" s="31">
        <v>209</v>
      </c>
      <c r="Z31" s="31" t="s">
        <v>58</v>
      </c>
      <c r="AA31" s="31" t="s">
        <v>58</v>
      </c>
      <c r="AB31" s="31" t="s">
        <v>58</v>
      </c>
      <c r="AC31" s="31" t="s">
        <v>58</v>
      </c>
      <c r="AD31" s="31" t="s">
        <v>58</v>
      </c>
      <c r="AE31" s="31" t="s">
        <v>58</v>
      </c>
      <c r="AF31" s="31">
        <v>164</v>
      </c>
      <c r="AG31" s="31">
        <v>41669</v>
      </c>
      <c r="AH31" s="31">
        <v>163</v>
      </c>
      <c r="AI31" s="31">
        <v>36437</v>
      </c>
      <c r="AJ31" s="31" t="s">
        <v>58</v>
      </c>
      <c r="AK31" s="31" t="s">
        <v>58</v>
      </c>
      <c r="AL31" s="31">
        <v>24</v>
      </c>
      <c r="AM31" s="31">
        <v>3145</v>
      </c>
      <c r="AN31" s="31">
        <v>14</v>
      </c>
      <c r="AO31" s="31">
        <v>2087</v>
      </c>
      <c r="AP31" s="31" t="s">
        <v>58</v>
      </c>
      <c r="AQ31" s="31" t="s">
        <v>58</v>
      </c>
    </row>
  </sheetData>
  <mergeCells count="63">
    <mergeCell ref="AN5:AN7"/>
    <mergeCell ref="AO5:AO7"/>
    <mergeCell ref="AP5:AP7"/>
    <mergeCell ref="AQ5:AQ7"/>
    <mergeCell ref="A6:A9"/>
    <mergeCell ref="B6:B9"/>
    <mergeCell ref="C6:C9"/>
    <mergeCell ref="D6:D9"/>
    <mergeCell ref="AH5:AH7"/>
    <mergeCell ref="AI5:AI7"/>
    <mergeCell ref="AJ5:AJ7"/>
    <mergeCell ref="AK5:AK7"/>
    <mergeCell ref="AL5:AL7"/>
    <mergeCell ref="AM5:AM7"/>
    <mergeCell ref="AB5:AB7"/>
    <mergeCell ref="AC5:AC7"/>
    <mergeCell ref="AD5:AD7"/>
    <mergeCell ref="AE5:AE7"/>
    <mergeCell ref="AF5:AF7"/>
    <mergeCell ref="AG5:AG7"/>
    <mergeCell ref="A5:D5"/>
    <mergeCell ref="E5:E9"/>
    <mergeCell ref="F5:F9"/>
    <mergeCell ref="G5:G9"/>
    <mergeCell ref="J5:J7"/>
    <mergeCell ref="K5:K7"/>
    <mergeCell ref="L5:L7"/>
    <mergeCell ref="M5:M7"/>
    <mergeCell ref="P5:P7"/>
    <mergeCell ref="Q5:Q7"/>
    <mergeCell ref="R5:R7"/>
    <mergeCell ref="N4:N7"/>
    <mergeCell ref="V5:V7"/>
    <mergeCell ref="W5:W7"/>
    <mergeCell ref="X5:X7"/>
    <mergeCell ref="Y5:Y7"/>
    <mergeCell ref="AA4:AA7"/>
    <mergeCell ref="R4:S4"/>
    <mergeCell ref="Z3:AE3"/>
    <mergeCell ref="AF3:AO3"/>
    <mergeCell ref="AB4:AC4"/>
    <mergeCell ref="AD4:AE4"/>
    <mergeCell ref="AF4:AG4"/>
    <mergeCell ref="AH4:AI4"/>
    <mergeCell ref="AJ4:AK4"/>
    <mergeCell ref="AL4:AM4"/>
    <mergeCell ref="AN4:AO4"/>
    <mergeCell ref="AP3:AQ4"/>
    <mergeCell ref="H4:H7"/>
    <mergeCell ref="I4:I7"/>
    <mergeCell ref="J4:K4"/>
    <mergeCell ref="L4:M4"/>
    <mergeCell ref="T4:T7"/>
    <mergeCell ref="U4:U7"/>
    <mergeCell ref="S5:S7"/>
    <mergeCell ref="H3:M3"/>
    <mergeCell ref="N3:S3"/>
    <mergeCell ref="T3:Y3"/>
    <mergeCell ref="V4:W4"/>
    <mergeCell ref="X4:Y4"/>
    <mergeCell ref="Z4:Z7"/>
    <mergeCell ref="O4:O7"/>
    <mergeCell ref="P4:Q4"/>
  </mergeCells>
  <phoneticPr fontId="7"/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R07版</vt:lpstr>
      <vt:lpstr>令和２年２月１日現在人口世帯表</vt:lpstr>
      <vt:lpstr>総農家数</vt:lpstr>
      <vt:lpstr>農業従事者数</vt:lpstr>
      <vt:lpstr>経営耕地</vt:lpstr>
    </vt:vector>
  </TitlesOfParts>
  <Company>秋田市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秋田市</dc:creator>
  <cp:lastModifiedBy>千葉　純貴</cp:lastModifiedBy>
  <cp:lastPrinted>2023-12-12T02:02:12Z</cp:lastPrinted>
  <dcterms:created xsi:type="dcterms:W3CDTF">2008-02-08T07:32:54Z</dcterms:created>
  <dcterms:modified xsi:type="dcterms:W3CDTF">2026-03-18T05:16:16Z</dcterms:modified>
</cp:coreProperties>
</file>