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統計書\R7年度\ホームページ\17財政・選挙\1最新\"/>
    </mc:Choice>
  </mc:AlternateContent>
  <bookViews>
    <workbookView xWindow="0" yWindow="0" windowWidth="20490" windowHeight="7770"/>
  </bookViews>
  <sheets>
    <sheet name="R07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  <c r="G8" i="1"/>
  <c r="J7" i="1"/>
  <c r="I7" i="1"/>
  <c r="H7" i="1"/>
  <c r="F7" i="1"/>
  <c r="G7" i="1" s="1"/>
  <c r="E7" i="1"/>
  <c r="D7" i="1"/>
</calcChain>
</file>

<file path=xl/sharedStrings.xml><?xml version="1.0" encoding="utf-8"?>
<sst xmlns="http://schemas.openxmlformats.org/spreadsheetml/2006/main" count="33" uniqueCount="27">
  <si>
    <r>
      <t>１７９　特別</t>
    </r>
    <r>
      <rPr>
        <sz val="15"/>
        <rFont val="ＭＳ 明朝"/>
        <family val="1"/>
        <charset val="128"/>
      </rPr>
      <t>会</t>
    </r>
    <r>
      <rPr>
        <sz val="16"/>
        <rFont val="ＭＳ 明朝"/>
        <family val="1"/>
        <charset val="128"/>
      </rPr>
      <t>計歳</t>
    </r>
    <r>
      <rPr>
        <sz val="15"/>
        <rFont val="ＭＳ 明朝"/>
        <family val="1"/>
        <charset val="128"/>
      </rPr>
      <t>入</t>
    </r>
    <r>
      <rPr>
        <sz val="16"/>
        <rFont val="ＭＳ 明朝"/>
        <family val="1"/>
        <charset val="128"/>
      </rPr>
      <t>･歳</t>
    </r>
    <r>
      <rPr>
        <sz val="15"/>
        <rFont val="ＭＳ 明朝"/>
        <family val="1"/>
        <charset val="128"/>
      </rPr>
      <t>出予</t>
    </r>
    <r>
      <rPr>
        <sz val="16"/>
        <rFont val="ＭＳ 明朝"/>
        <family val="1"/>
        <charset val="128"/>
      </rPr>
      <t>算</t>
    </r>
    <r>
      <rPr>
        <sz val="15"/>
        <rFont val="ＭＳ 明朝"/>
        <family val="1"/>
        <charset val="128"/>
      </rPr>
      <t>および</t>
    </r>
    <r>
      <rPr>
        <sz val="16"/>
        <rFont val="ＭＳ 明朝"/>
        <family val="1"/>
        <charset val="128"/>
      </rPr>
      <t>決算</t>
    </r>
    <rPh sb="4" eb="6">
      <t>トクベツ</t>
    </rPh>
    <rPh sb="6" eb="8">
      <t>カイケイ</t>
    </rPh>
    <rPh sb="8" eb="10">
      <t>サイニュウ</t>
    </rPh>
    <phoneticPr fontId="4"/>
  </si>
  <si>
    <t>単位：千円、％</t>
    <rPh sb="0" eb="2">
      <t>タンイ</t>
    </rPh>
    <rPh sb="3" eb="5">
      <t>センエン</t>
    </rPh>
    <phoneticPr fontId="4"/>
  </si>
  <si>
    <t>会計別</t>
    <rPh sb="0" eb="1">
      <t>カイ</t>
    </rPh>
    <rPh sb="1" eb="2">
      <t>ケイ</t>
    </rPh>
    <rPh sb="2" eb="3">
      <t>ベツ</t>
    </rPh>
    <phoneticPr fontId="4"/>
  </si>
  <si>
    <t>当初予算額</t>
    <rPh sb="0" eb="1">
      <t>トウ</t>
    </rPh>
    <rPh sb="1" eb="2">
      <t>ショ</t>
    </rPh>
    <rPh sb="2" eb="3">
      <t>ヨ</t>
    </rPh>
    <rPh sb="3" eb="4">
      <t>ザン</t>
    </rPh>
    <rPh sb="4" eb="5">
      <t>ガク</t>
    </rPh>
    <phoneticPr fontId="4"/>
  </si>
  <si>
    <t>決算額</t>
    <rPh sb="0" eb="2">
      <t>ケッサン</t>
    </rPh>
    <rPh sb="2" eb="3">
      <t>ガク</t>
    </rPh>
    <phoneticPr fontId="4"/>
  </si>
  <si>
    <t>当初予算額</t>
    <rPh sb="0" eb="2">
      <t>トウショ</t>
    </rPh>
    <rPh sb="2" eb="3">
      <t>ヨ</t>
    </rPh>
    <rPh sb="3" eb="4">
      <t>ケッサン</t>
    </rPh>
    <rPh sb="4" eb="5">
      <t>ガク</t>
    </rPh>
    <phoneticPr fontId="4"/>
  </si>
  <si>
    <t>予算額</t>
    <rPh sb="0" eb="3">
      <t>ヨサンガク</t>
    </rPh>
    <phoneticPr fontId="4"/>
  </si>
  <si>
    <t>歳入</t>
    <rPh sb="0" eb="2">
      <t>サイニュウ</t>
    </rPh>
    <phoneticPr fontId="4"/>
  </si>
  <si>
    <t>歳出</t>
    <rPh sb="0" eb="2">
      <t>サイシュツ</t>
    </rPh>
    <phoneticPr fontId="4"/>
  </si>
  <si>
    <t>総計</t>
    <rPh sb="0" eb="1">
      <t>フサ</t>
    </rPh>
    <rPh sb="1" eb="2">
      <t>ケイ</t>
    </rPh>
    <phoneticPr fontId="4"/>
  </si>
  <si>
    <t>土地区画整理</t>
    <rPh sb="0" eb="1">
      <t>ツチ</t>
    </rPh>
    <rPh sb="1" eb="2">
      <t>チ</t>
    </rPh>
    <rPh sb="2" eb="3">
      <t>ク</t>
    </rPh>
    <rPh sb="3" eb="4">
      <t>ガ</t>
    </rPh>
    <rPh sb="4" eb="5">
      <t>タダシ</t>
    </rPh>
    <rPh sb="5" eb="6">
      <t>リ</t>
    </rPh>
    <phoneticPr fontId="4"/>
  </si>
  <si>
    <t>市有林</t>
    <rPh sb="0" eb="1">
      <t>シ</t>
    </rPh>
    <rPh sb="1" eb="2">
      <t>ユウ</t>
    </rPh>
    <rPh sb="2" eb="3">
      <t>ハヤシ</t>
    </rPh>
    <phoneticPr fontId="4"/>
  </si>
  <si>
    <t>市営墓地</t>
    <rPh sb="0" eb="1">
      <t>シ</t>
    </rPh>
    <rPh sb="1" eb="2">
      <t>エイ</t>
    </rPh>
    <rPh sb="2" eb="3">
      <t>ハカ</t>
    </rPh>
    <rPh sb="3" eb="4">
      <t>チ</t>
    </rPh>
    <phoneticPr fontId="4"/>
  </si>
  <si>
    <t>中央卸売市場</t>
    <rPh sb="0" eb="1">
      <t>ナカ</t>
    </rPh>
    <rPh sb="1" eb="2">
      <t>ヒサシ</t>
    </rPh>
    <rPh sb="2" eb="3">
      <t>オロシ</t>
    </rPh>
    <rPh sb="3" eb="4">
      <t>バイ</t>
    </rPh>
    <rPh sb="4" eb="5">
      <t>シ</t>
    </rPh>
    <rPh sb="5" eb="6">
      <t>バ</t>
    </rPh>
    <phoneticPr fontId="4"/>
  </si>
  <si>
    <t>公設地方卸売市場</t>
    <rPh sb="0" eb="2">
      <t>コウセツ</t>
    </rPh>
    <rPh sb="2" eb="4">
      <t>チホウ</t>
    </rPh>
    <rPh sb="4" eb="6">
      <t>オロシウリ</t>
    </rPh>
    <rPh sb="6" eb="8">
      <t>シジョウ</t>
    </rPh>
    <phoneticPr fontId="3"/>
  </si>
  <si>
    <t>大森山動物園</t>
    <rPh sb="0" eb="1">
      <t>ダイ</t>
    </rPh>
    <rPh sb="1" eb="2">
      <t>モリ</t>
    </rPh>
    <rPh sb="2" eb="3">
      <t>ヤマ</t>
    </rPh>
    <rPh sb="3" eb="4">
      <t>ドウ</t>
    </rPh>
    <rPh sb="4" eb="5">
      <t>ブツ</t>
    </rPh>
    <rPh sb="5" eb="6">
      <t>エン</t>
    </rPh>
    <phoneticPr fontId="4"/>
  </si>
  <si>
    <t>廃棄物発電</t>
    <rPh sb="0" eb="1">
      <t>ハイ</t>
    </rPh>
    <rPh sb="1" eb="2">
      <t>ス</t>
    </rPh>
    <rPh sb="2" eb="3">
      <t>ブツ</t>
    </rPh>
    <rPh sb="3" eb="4">
      <t>ハツ</t>
    </rPh>
    <rPh sb="4" eb="5">
      <t>デン</t>
    </rPh>
    <phoneticPr fontId="4"/>
  </si>
  <si>
    <t>病院事業債管理</t>
    <rPh sb="0" eb="2">
      <t>ビョウイン</t>
    </rPh>
    <rPh sb="2" eb="5">
      <t>ジギョウサイ</t>
    </rPh>
    <rPh sb="5" eb="7">
      <t>カンリ</t>
    </rPh>
    <phoneticPr fontId="3"/>
  </si>
  <si>
    <t>学校給食費</t>
    <rPh sb="0" eb="2">
      <t>ガッコウ</t>
    </rPh>
    <rPh sb="2" eb="4">
      <t>キュウショク</t>
    </rPh>
    <rPh sb="4" eb="5">
      <t>ヒ</t>
    </rPh>
    <phoneticPr fontId="3"/>
  </si>
  <si>
    <t>国民健康保険事業</t>
    <rPh sb="0" eb="1">
      <t>クニ</t>
    </rPh>
    <rPh sb="1" eb="2">
      <t>ミン</t>
    </rPh>
    <rPh sb="2" eb="3">
      <t>ケン</t>
    </rPh>
    <rPh sb="3" eb="4">
      <t>ヤスシ</t>
    </rPh>
    <rPh sb="4" eb="5">
      <t>ホ</t>
    </rPh>
    <rPh sb="5" eb="6">
      <t>ケン</t>
    </rPh>
    <rPh sb="6" eb="7">
      <t>コト</t>
    </rPh>
    <rPh sb="7" eb="8">
      <t>ギョウ</t>
    </rPh>
    <phoneticPr fontId="4"/>
  </si>
  <si>
    <t>母子父子寡婦福祉資金貸付事業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phoneticPr fontId="4"/>
  </si>
  <si>
    <t xml:space="preserve">介護保険事業(保険事業勘定)  </t>
    <rPh sb="0" eb="1">
      <t>スケ</t>
    </rPh>
    <rPh sb="1" eb="2">
      <t>ユズル</t>
    </rPh>
    <rPh sb="2" eb="3">
      <t>ホ</t>
    </rPh>
    <rPh sb="3" eb="4">
      <t>ケン</t>
    </rPh>
    <rPh sb="4" eb="5">
      <t>コト</t>
    </rPh>
    <rPh sb="5" eb="6">
      <t>ギョウ</t>
    </rPh>
    <rPh sb="7" eb="9">
      <t>ホケン</t>
    </rPh>
    <rPh sb="9" eb="11">
      <t>ジギョウ</t>
    </rPh>
    <rPh sb="11" eb="13">
      <t>カンジョウ</t>
    </rPh>
    <phoneticPr fontId="4"/>
  </si>
  <si>
    <t>後期高齢者医療事業</t>
    <rPh sb="0" eb="2">
      <t>コウキ</t>
    </rPh>
    <rPh sb="2" eb="5">
      <t>コウレイシャ</t>
    </rPh>
    <rPh sb="5" eb="6">
      <t>イ</t>
    </rPh>
    <rPh sb="6" eb="7">
      <t>リョウ</t>
    </rPh>
    <rPh sb="7" eb="8">
      <t>コト</t>
    </rPh>
    <rPh sb="8" eb="9">
      <t>ギョウ</t>
    </rPh>
    <phoneticPr fontId="4"/>
  </si>
  <si>
    <t>　資料　秋田市財政課</t>
    <rPh sb="1" eb="3">
      <t>シリョウ</t>
    </rPh>
    <rPh sb="4" eb="7">
      <t>アキタシ</t>
    </rPh>
    <rPh sb="7" eb="9">
      <t>ザイセイ</t>
    </rPh>
    <rPh sb="9" eb="10">
      <t>カ</t>
    </rPh>
    <phoneticPr fontId="4"/>
  </si>
  <si>
    <t>令和５年度</t>
    <rPh sb="0" eb="2">
      <t>レイワ</t>
    </rPh>
    <rPh sb="3" eb="5">
      <t>ネンド</t>
    </rPh>
    <phoneticPr fontId="3"/>
  </si>
  <si>
    <t>６</t>
    <phoneticPr fontId="3"/>
  </si>
  <si>
    <t>対前年度比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</si>
</sst>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#,##0_ "/>
    <numFmt numFmtId="178" formatCode="#,##0.0_);[Red]\(#,##0.0\)"/>
    <numFmt numFmtId="179" formatCode="_ * #,##0_ ;_ * \-#,##0_ ;_ * &quot;－&quot;_ ;_ @_ "/>
  </numFmts>
  <fonts count="12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5" fillId="0" borderId="12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176" fontId="6" fillId="0" borderId="12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176" fontId="6" fillId="0" borderId="13" xfId="0" applyNumberFormat="1" applyFont="1" applyFill="1" applyBorder="1" applyAlignment="1">
      <alignment vertical="center"/>
    </xf>
    <xf numFmtId="176" fontId="6" fillId="0" borderId="13" xfId="1" applyNumberFormat="1" applyFont="1" applyFill="1" applyBorder="1" applyAlignment="1">
      <alignment vertical="center"/>
    </xf>
    <xf numFmtId="0" fontId="5" fillId="0" borderId="0" xfId="0" applyFont="1" applyBorder="1" applyAlignment="1">
      <alignment horizontal="distributed" vertical="center" indent="1"/>
    </xf>
    <xf numFmtId="0" fontId="5" fillId="0" borderId="0" xfId="0" applyFont="1" applyFill="1" applyBorder="1" applyAlignment="1">
      <alignment horizontal="distributed" vertical="center" indent="1"/>
    </xf>
    <xf numFmtId="0" fontId="5" fillId="0" borderId="0" xfId="0" applyFont="1" applyBorder="1" applyAlignment="1">
      <alignment horizontal="distributed" vertical="center" wrapText="1" indent="1"/>
    </xf>
    <xf numFmtId="0" fontId="5" fillId="0" borderId="0" xfId="0" applyFont="1" applyBorder="1" applyAlignment="1">
      <alignment horizontal="distributed" vertical="center" shrinkToFit="1"/>
    </xf>
    <xf numFmtId="0" fontId="5" fillId="0" borderId="0" xfId="0" applyFont="1" applyBorder="1" applyAlignment="1">
      <alignment horizontal="distributed" vertical="center" wrapText="1" shrinkToFit="1"/>
    </xf>
    <xf numFmtId="0" fontId="5" fillId="0" borderId="13" xfId="0" applyFont="1" applyBorder="1" applyAlignment="1">
      <alignment horizontal="distributed" vertical="center" wrapText="1" indent="1" shrinkToFit="1"/>
    </xf>
    <xf numFmtId="0" fontId="5" fillId="0" borderId="16" xfId="0" applyFont="1" applyBorder="1" applyAlignment="1">
      <alignment horizontal="center" vertical="center" justifyLastLine="1"/>
    </xf>
    <xf numFmtId="0" fontId="8" fillId="0" borderId="16" xfId="0" applyFont="1" applyBorder="1" applyAlignment="1">
      <alignment horizontal="center" vertical="center" shrinkToFit="1"/>
    </xf>
    <xf numFmtId="176" fontId="5" fillId="0" borderId="16" xfId="0" applyNumberFormat="1" applyFont="1" applyBorder="1" applyAlignment="1">
      <alignment horizontal="center" vertical="center" justifyLastLine="1"/>
    </xf>
    <xf numFmtId="176" fontId="5" fillId="0" borderId="7" xfId="0" applyNumberFormat="1" applyFont="1" applyBorder="1" applyAlignment="1">
      <alignment horizontal="center" vertical="center" justifyLastLine="1"/>
    </xf>
    <xf numFmtId="176" fontId="6" fillId="0" borderId="16" xfId="0" applyNumberFormat="1" applyFont="1" applyBorder="1" applyAlignment="1">
      <alignment horizontal="center" vertical="center" justifyLastLine="1"/>
    </xf>
    <xf numFmtId="0" fontId="5" fillId="0" borderId="0" xfId="0" applyFont="1" applyFill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6" fontId="10" fillId="0" borderId="0" xfId="0" applyNumberFormat="1" applyFont="1" applyBorder="1" applyAlignment="1">
      <alignment horizontal="right" vertical="center"/>
    </xf>
    <xf numFmtId="178" fontId="5" fillId="0" borderId="12" xfId="0" applyNumberFormat="1" applyFont="1" applyBorder="1" applyAlignment="1">
      <alignment vertical="center"/>
    </xf>
    <xf numFmtId="177" fontId="5" fillId="0" borderId="7" xfId="0" applyNumberFormat="1" applyFont="1" applyBorder="1" applyAlignment="1">
      <alignment vertical="center"/>
    </xf>
    <xf numFmtId="177" fontId="5" fillId="0" borderId="10" xfId="0" applyNumberFormat="1" applyFont="1" applyBorder="1" applyAlignment="1">
      <alignment vertical="center"/>
    </xf>
    <xf numFmtId="177" fontId="5" fillId="0" borderId="10" xfId="0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vertical="center"/>
    </xf>
    <xf numFmtId="178" fontId="5" fillId="0" borderId="13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176" fontId="5" fillId="0" borderId="5" xfId="0" applyNumberFormat="1" applyFont="1" applyBorder="1" applyAlignment="1">
      <alignment horizontal="center" vertical="center" justifyLastLine="1"/>
    </xf>
    <xf numFmtId="176" fontId="5" fillId="0" borderId="15" xfId="0" applyNumberFormat="1" applyFont="1" applyBorder="1" applyAlignment="1">
      <alignment horizontal="center" vertical="center" justifyLastLine="1"/>
    </xf>
    <xf numFmtId="176" fontId="6" fillId="0" borderId="9" xfId="0" applyNumberFormat="1" applyFont="1" applyBorder="1" applyAlignment="1">
      <alignment horizontal="center" vertical="center" justifyLastLine="1"/>
    </xf>
    <xf numFmtId="0" fontId="6" fillId="0" borderId="2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 justifyLastLine="1"/>
    </xf>
    <xf numFmtId="176" fontId="6" fillId="0" borderId="7" xfId="0" applyNumberFormat="1" applyFont="1" applyBorder="1" applyAlignment="1">
      <alignment horizontal="center" vertical="center" justifyLastLine="1"/>
    </xf>
    <xf numFmtId="0" fontId="6" fillId="0" borderId="16" xfId="0" applyFont="1" applyBorder="1" applyAlignment="1">
      <alignment horizontal="center" vertical="center" justifyLastLine="1"/>
    </xf>
    <xf numFmtId="0" fontId="11" fillId="0" borderId="16" xfId="0" applyFont="1" applyBorder="1" applyAlignment="1">
      <alignment horizontal="center" vertical="center" shrinkToFit="1"/>
    </xf>
    <xf numFmtId="176" fontId="6" fillId="0" borderId="12" xfId="0" applyNumberFormat="1" applyFont="1" applyBorder="1" applyAlignment="1">
      <alignment vertical="center"/>
    </xf>
    <xf numFmtId="178" fontId="6" fillId="0" borderId="1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178" fontId="6" fillId="0" borderId="13" xfId="0" applyNumberFormat="1" applyFont="1" applyBorder="1" applyAlignment="1">
      <alignment vertical="center"/>
    </xf>
    <xf numFmtId="179" fontId="6" fillId="0" borderId="0" xfId="0" applyNumberFormat="1" applyFont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177" fontId="6" fillId="0" borderId="0" xfId="0" applyNumberFormat="1" applyFont="1" applyAlignment="1">
      <alignment vertical="center"/>
    </xf>
  </cellXfs>
  <cellStyles count="2">
    <cellStyle name="標準" xfId="0" builtinId="0"/>
    <cellStyle name="標準_2社会福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zoomScaleNormal="100" zoomScaleSheetLayoutView="100" workbookViewId="0">
      <selection sqref="A1:J1"/>
    </sheetView>
  </sheetViews>
  <sheetFormatPr defaultRowHeight="12.75" x14ac:dyDescent="0.15"/>
  <cols>
    <col min="1" max="1" width="25.75" style="12" bestFit="1" customWidth="1"/>
    <col min="2" max="2" width="15.625" style="12" customWidth="1"/>
    <col min="3" max="3" width="9" style="12"/>
    <col min="4" max="6" width="15.625" style="12" customWidth="1"/>
    <col min="7" max="7" width="9" style="12"/>
    <col min="8" max="10" width="15.625" style="13" customWidth="1"/>
    <col min="11" max="16384" width="9" style="12"/>
  </cols>
  <sheetData>
    <row r="1" spans="1:19" s="1" customFormat="1" ht="20.100000000000001" customHeight="1" x14ac:dyDescent="0.1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9" s="4" customFormat="1" ht="15.95" customHeight="1" x14ac:dyDescent="0.15">
      <c r="A2" s="2"/>
      <c r="B2" s="2"/>
      <c r="C2" s="2"/>
      <c r="D2" s="2"/>
      <c r="E2" s="2"/>
      <c r="F2" s="2"/>
      <c r="G2" s="2"/>
      <c r="H2" s="3"/>
      <c r="I2" s="3"/>
      <c r="J2" s="3"/>
    </row>
    <row r="3" spans="1:19" s="4" customFormat="1" ht="18" customHeight="1" thickBot="1" x14ac:dyDescent="0.2">
      <c r="A3" s="5"/>
      <c r="B3" s="5"/>
      <c r="C3" s="5"/>
      <c r="E3" s="6"/>
      <c r="H3" s="7"/>
      <c r="I3" s="7"/>
      <c r="J3" s="8" t="s">
        <v>1</v>
      </c>
    </row>
    <row r="4" spans="1:19" s="4" customFormat="1" ht="18" customHeight="1" x14ac:dyDescent="0.15">
      <c r="A4" s="45" t="s">
        <v>2</v>
      </c>
      <c r="B4" s="48" t="s">
        <v>24</v>
      </c>
      <c r="C4" s="49"/>
      <c r="D4" s="49"/>
      <c r="E4" s="49"/>
      <c r="F4" s="50" t="s">
        <v>25</v>
      </c>
      <c r="G4" s="50"/>
      <c r="H4" s="50"/>
      <c r="I4" s="50"/>
      <c r="J4" s="56">
        <v>7</v>
      </c>
    </row>
    <row r="5" spans="1:19" s="4" customFormat="1" ht="18" customHeight="1" x14ac:dyDescent="0.15">
      <c r="A5" s="46"/>
      <c r="B5" s="51" t="s">
        <v>3</v>
      </c>
      <c r="C5" s="52"/>
      <c r="D5" s="53" t="s">
        <v>4</v>
      </c>
      <c r="E5" s="54"/>
      <c r="F5" s="55" t="s">
        <v>5</v>
      </c>
      <c r="G5" s="55"/>
      <c r="H5" s="55" t="s">
        <v>4</v>
      </c>
      <c r="I5" s="55"/>
      <c r="J5" s="57" t="s">
        <v>5</v>
      </c>
      <c r="K5" s="5"/>
    </row>
    <row r="6" spans="1:19" s="4" customFormat="1" ht="18" customHeight="1" x14ac:dyDescent="0.15">
      <c r="A6" s="47"/>
      <c r="B6" s="29" t="s">
        <v>6</v>
      </c>
      <c r="C6" s="30" t="s">
        <v>26</v>
      </c>
      <c r="D6" s="31" t="s">
        <v>7</v>
      </c>
      <c r="E6" s="32" t="s">
        <v>8</v>
      </c>
      <c r="F6" s="59" t="s">
        <v>6</v>
      </c>
      <c r="G6" s="60" t="s">
        <v>26</v>
      </c>
      <c r="H6" s="33" t="s">
        <v>7</v>
      </c>
      <c r="I6" s="33" t="s">
        <v>8</v>
      </c>
      <c r="J6" s="58"/>
    </row>
    <row r="7" spans="1:19" s="9" customFormat="1" ht="24.95" customHeight="1" x14ac:dyDescent="0.15">
      <c r="A7" s="23" t="s">
        <v>9</v>
      </c>
      <c r="B7" s="38">
        <v>72744560</v>
      </c>
      <c r="C7" s="37">
        <v>88.4</v>
      </c>
      <c r="D7" s="14">
        <f t="shared" ref="D7:E7" si="0">SUM(D8:D20)</f>
        <v>74593605</v>
      </c>
      <c r="E7" s="14">
        <f t="shared" si="0"/>
        <v>72564660</v>
      </c>
      <c r="F7" s="61">
        <f>SUM(F8:F20)</f>
        <v>73815785</v>
      </c>
      <c r="G7" s="62">
        <f>ROUNDUP(F7/B7*100,1)</f>
        <v>101.5</v>
      </c>
      <c r="H7" s="17">
        <f t="shared" ref="H7:I7" si="1">SUM(H8:H20)</f>
        <v>75434639</v>
      </c>
      <c r="I7" s="17">
        <f t="shared" si="1"/>
        <v>73569143</v>
      </c>
      <c r="J7" s="17">
        <f>SUM(J8:J20)</f>
        <v>73657243</v>
      </c>
      <c r="K7" s="69"/>
      <c r="L7" s="69"/>
      <c r="M7" s="69"/>
      <c r="N7" s="69"/>
      <c r="O7" s="69"/>
      <c r="P7" s="69"/>
      <c r="Q7" s="69"/>
      <c r="R7" s="69"/>
      <c r="S7" s="69"/>
    </row>
    <row r="8" spans="1:19" s="4" customFormat="1" ht="24.95" customHeight="1" x14ac:dyDescent="0.15">
      <c r="A8" s="23" t="s">
        <v>10</v>
      </c>
      <c r="B8" s="39">
        <v>1898234</v>
      </c>
      <c r="C8" s="35">
        <v>102.1</v>
      </c>
      <c r="D8" s="15">
        <v>2691888</v>
      </c>
      <c r="E8" s="15">
        <v>2281138</v>
      </c>
      <c r="F8" s="63">
        <v>2221474</v>
      </c>
      <c r="G8" s="64">
        <f t="shared" ref="G8:G20" si="2">ROUNDUP(F8/B8*100,1)</f>
        <v>117.1</v>
      </c>
      <c r="H8" s="18">
        <v>2812765</v>
      </c>
      <c r="I8" s="18">
        <v>2461791</v>
      </c>
      <c r="J8" s="18">
        <v>2866592</v>
      </c>
      <c r="K8" s="69"/>
    </row>
    <row r="9" spans="1:19" s="4" customFormat="1" ht="24.95" customHeight="1" x14ac:dyDescent="0.15">
      <c r="A9" s="23" t="s">
        <v>11</v>
      </c>
      <c r="B9" s="39">
        <v>255400</v>
      </c>
      <c r="C9" s="35">
        <v>102.2</v>
      </c>
      <c r="D9" s="15">
        <v>214812</v>
      </c>
      <c r="E9" s="15">
        <v>213312</v>
      </c>
      <c r="F9" s="63">
        <v>241239</v>
      </c>
      <c r="G9" s="64">
        <f t="shared" si="2"/>
        <v>94.5</v>
      </c>
      <c r="H9" s="18">
        <v>203448</v>
      </c>
      <c r="I9" s="18">
        <v>201809</v>
      </c>
      <c r="J9" s="18">
        <v>237367</v>
      </c>
      <c r="K9" s="69"/>
    </row>
    <row r="10" spans="1:19" s="4" customFormat="1" ht="24.95" customHeight="1" x14ac:dyDescent="0.15">
      <c r="A10" s="23" t="s">
        <v>12</v>
      </c>
      <c r="B10" s="39">
        <v>192146</v>
      </c>
      <c r="C10" s="35">
        <v>311.5</v>
      </c>
      <c r="D10" s="15">
        <v>172762</v>
      </c>
      <c r="E10" s="15">
        <v>165896</v>
      </c>
      <c r="F10" s="63">
        <v>89556</v>
      </c>
      <c r="G10" s="64">
        <f t="shared" si="2"/>
        <v>46.7</v>
      </c>
      <c r="H10" s="18">
        <v>96366</v>
      </c>
      <c r="I10" s="18">
        <v>89325</v>
      </c>
      <c r="J10" s="18">
        <v>60082</v>
      </c>
      <c r="K10" s="69"/>
    </row>
    <row r="11" spans="1:19" s="4" customFormat="1" ht="24.95" customHeight="1" x14ac:dyDescent="0.15">
      <c r="A11" s="23" t="s">
        <v>13</v>
      </c>
      <c r="B11" s="39">
        <v>91152</v>
      </c>
      <c r="C11" s="35">
        <v>116.8</v>
      </c>
      <c r="D11" s="15">
        <v>87382</v>
      </c>
      <c r="E11" s="15">
        <v>87382</v>
      </c>
      <c r="F11" s="67">
        <v>0</v>
      </c>
      <c r="G11" s="67">
        <f t="shared" si="2"/>
        <v>0</v>
      </c>
      <c r="H11" s="68">
        <v>0</v>
      </c>
      <c r="I11" s="68">
        <v>0</v>
      </c>
      <c r="J11" s="68">
        <v>0</v>
      </c>
      <c r="K11" s="69"/>
    </row>
    <row r="12" spans="1:19" s="10" customFormat="1" ht="24.95" customHeight="1" x14ac:dyDescent="0.15">
      <c r="A12" s="24" t="s">
        <v>14</v>
      </c>
      <c r="B12" s="39">
        <v>461791</v>
      </c>
      <c r="C12" s="35">
        <v>113.8</v>
      </c>
      <c r="D12" s="15">
        <v>431821</v>
      </c>
      <c r="E12" s="15">
        <v>411224</v>
      </c>
      <c r="F12" s="63">
        <v>605810</v>
      </c>
      <c r="G12" s="64">
        <f t="shared" si="2"/>
        <v>131.19999999999999</v>
      </c>
      <c r="H12" s="18">
        <v>576511</v>
      </c>
      <c r="I12" s="18">
        <v>556296</v>
      </c>
      <c r="J12" s="18">
        <v>479140</v>
      </c>
      <c r="K12" s="69"/>
      <c r="L12" s="4"/>
    </row>
    <row r="13" spans="1:19" s="4" customFormat="1" ht="24.95" customHeight="1" x14ac:dyDescent="0.15">
      <c r="A13" s="23" t="s">
        <v>15</v>
      </c>
      <c r="B13" s="39">
        <v>484540</v>
      </c>
      <c r="C13" s="35">
        <v>89.7</v>
      </c>
      <c r="D13" s="15">
        <v>486199</v>
      </c>
      <c r="E13" s="15">
        <v>486198</v>
      </c>
      <c r="F13" s="63">
        <v>528433</v>
      </c>
      <c r="G13" s="64">
        <f t="shared" si="2"/>
        <v>109.1</v>
      </c>
      <c r="H13" s="18">
        <v>511502</v>
      </c>
      <c r="I13" s="18">
        <v>511501</v>
      </c>
      <c r="J13" s="18">
        <v>605094</v>
      </c>
      <c r="K13" s="69"/>
    </row>
    <row r="14" spans="1:19" s="4" customFormat="1" ht="24.95" customHeight="1" x14ac:dyDescent="0.15">
      <c r="A14" s="23" t="s">
        <v>16</v>
      </c>
      <c r="B14" s="39">
        <v>300887</v>
      </c>
      <c r="C14" s="35">
        <v>167.9</v>
      </c>
      <c r="D14" s="15">
        <v>467054</v>
      </c>
      <c r="E14" s="15">
        <v>467053</v>
      </c>
      <c r="F14" s="63">
        <v>347999</v>
      </c>
      <c r="G14" s="64">
        <f t="shared" si="2"/>
        <v>115.69999999999999</v>
      </c>
      <c r="H14" s="18">
        <v>224855</v>
      </c>
      <c r="I14" s="18">
        <v>224854</v>
      </c>
      <c r="J14" s="18">
        <v>249667</v>
      </c>
      <c r="K14" s="69"/>
    </row>
    <row r="15" spans="1:19" s="4" customFormat="1" ht="24.95" customHeight="1" x14ac:dyDescent="0.15">
      <c r="A15" s="23" t="s">
        <v>17</v>
      </c>
      <c r="B15" s="40">
        <v>1465854</v>
      </c>
      <c r="C15" s="35">
        <v>13.2</v>
      </c>
      <c r="D15" s="16">
        <v>1185900</v>
      </c>
      <c r="E15" s="16">
        <v>1185900</v>
      </c>
      <c r="F15" s="63">
        <v>2117432</v>
      </c>
      <c r="G15" s="64">
        <f t="shared" si="2"/>
        <v>144.5</v>
      </c>
      <c r="H15" s="19">
        <v>2359915</v>
      </c>
      <c r="I15" s="19">
        <v>2359915</v>
      </c>
      <c r="J15" s="18">
        <v>1722654</v>
      </c>
      <c r="K15" s="69"/>
    </row>
    <row r="16" spans="1:19" s="4" customFormat="1" ht="24.95" customHeight="1" x14ac:dyDescent="0.15">
      <c r="A16" s="23" t="s">
        <v>18</v>
      </c>
      <c r="B16" s="40">
        <v>1326754</v>
      </c>
      <c r="C16" s="35">
        <v>96.8</v>
      </c>
      <c r="D16" s="36">
        <v>1333132</v>
      </c>
      <c r="E16" s="16">
        <v>1331961</v>
      </c>
      <c r="F16" s="63">
        <v>1444853</v>
      </c>
      <c r="G16" s="64">
        <f t="shared" si="2"/>
        <v>109</v>
      </c>
      <c r="H16" s="20">
        <v>1333317</v>
      </c>
      <c r="I16" s="19">
        <v>1332430</v>
      </c>
      <c r="J16" s="18">
        <v>1444858</v>
      </c>
      <c r="K16" s="69"/>
    </row>
    <row r="17" spans="1:11" s="4" customFormat="1" ht="24.95" customHeight="1" x14ac:dyDescent="0.15">
      <c r="A17" s="25" t="s">
        <v>19</v>
      </c>
      <c r="B17" s="39">
        <v>30620240</v>
      </c>
      <c r="C17" s="35">
        <v>100.2</v>
      </c>
      <c r="D17" s="15">
        <v>29905541</v>
      </c>
      <c r="E17" s="15">
        <v>29727792</v>
      </c>
      <c r="F17" s="63">
        <v>29733584</v>
      </c>
      <c r="G17" s="64">
        <f t="shared" si="2"/>
        <v>97.199999999999989</v>
      </c>
      <c r="H17" s="18">
        <v>29129819</v>
      </c>
      <c r="I17" s="18">
        <v>28712242</v>
      </c>
      <c r="J17" s="18">
        <v>29601235</v>
      </c>
      <c r="K17" s="69"/>
    </row>
    <row r="18" spans="1:11" s="4" customFormat="1" ht="24.95" customHeight="1" x14ac:dyDescent="0.15">
      <c r="A18" s="26" t="s">
        <v>20</v>
      </c>
      <c r="B18" s="39">
        <v>66919</v>
      </c>
      <c r="C18" s="35">
        <v>116.8</v>
      </c>
      <c r="D18" s="15">
        <v>86226</v>
      </c>
      <c r="E18" s="15">
        <v>60510</v>
      </c>
      <c r="F18" s="63">
        <v>62493</v>
      </c>
      <c r="G18" s="64">
        <f t="shared" si="2"/>
        <v>93.399999999999991</v>
      </c>
      <c r="H18" s="18">
        <v>56756</v>
      </c>
      <c r="I18" s="18">
        <v>56740</v>
      </c>
      <c r="J18" s="18">
        <v>24774</v>
      </c>
      <c r="K18" s="69"/>
    </row>
    <row r="19" spans="1:11" s="4" customFormat="1" ht="24.95" customHeight="1" x14ac:dyDescent="0.15">
      <c r="A19" s="27" t="s">
        <v>21</v>
      </c>
      <c r="B19" s="39">
        <v>31314259</v>
      </c>
      <c r="C19" s="35">
        <v>99.3</v>
      </c>
      <c r="D19" s="15">
        <v>33270936</v>
      </c>
      <c r="E19" s="15">
        <v>31918213</v>
      </c>
      <c r="F19" s="63">
        <v>31812124</v>
      </c>
      <c r="G19" s="64">
        <f t="shared" si="2"/>
        <v>101.6</v>
      </c>
      <c r="H19" s="18">
        <v>33571703</v>
      </c>
      <c r="I19" s="18">
        <v>32534650</v>
      </c>
      <c r="J19" s="18">
        <v>31574535</v>
      </c>
      <c r="K19" s="69"/>
    </row>
    <row r="20" spans="1:11" s="4" customFormat="1" ht="24.95" customHeight="1" thickBot="1" x14ac:dyDescent="0.2">
      <c r="A20" s="28" t="s">
        <v>22</v>
      </c>
      <c r="B20" s="41">
        <v>4266384</v>
      </c>
      <c r="C20" s="42">
        <v>100.8</v>
      </c>
      <c r="D20" s="43">
        <v>4259952</v>
      </c>
      <c r="E20" s="43">
        <v>4228081</v>
      </c>
      <c r="F20" s="65">
        <v>4610788</v>
      </c>
      <c r="G20" s="66">
        <f t="shared" si="2"/>
        <v>108.1</v>
      </c>
      <c r="H20" s="21">
        <v>4557682</v>
      </c>
      <c r="I20" s="22">
        <v>4527590</v>
      </c>
      <c r="J20" s="21">
        <v>4791245</v>
      </c>
      <c r="K20" s="69"/>
    </row>
    <row r="21" spans="1:11" s="4" customFormat="1" ht="18" customHeight="1" x14ac:dyDescent="0.15">
      <c r="A21" s="10" t="s">
        <v>23</v>
      </c>
      <c r="B21" s="10"/>
      <c r="C21" s="11"/>
      <c r="D21" s="11"/>
      <c r="E21" s="11"/>
      <c r="F21" s="10"/>
      <c r="G21" s="34"/>
      <c r="H21" s="7"/>
      <c r="I21" s="7"/>
      <c r="J21" s="7"/>
    </row>
  </sheetData>
  <mergeCells count="9">
    <mergeCell ref="A1:J1"/>
    <mergeCell ref="A4:A6"/>
    <mergeCell ref="B4:E4"/>
    <mergeCell ref="F4:I4"/>
    <mergeCell ref="B5:C5"/>
    <mergeCell ref="D5:E5"/>
    <mergeCell ref="F5:G5"/>
    <mergeCell ref="H5:I5"/>
    <mergeCell ref="J5:J6"/>
  </mergeCells>
  <phoneticPr fontId="3"/>
  <printOptions horizontalCentered="1"/>
  <pageMargins left="0.39370078740157483" right="0.39370078740157483" top="0.78740157480314965" bottom="0.78740157480314965" header="0.31496062992125984" footer="0.51181102362204722"/>
  <pageSetup paperSize="8" scale="1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R07版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千葉　純貴</cp:lastModifiedBy>
  <cp:lastPrinted>2023-04-13T07:25:54Z</cp:lastPrinted>
  <dcterms:created xsi:type="dcterms:W3CDTF">2023-02-13T01:52:16Z</dcterms:created>
  <dcterms:modified xsi:type="dcterms:W3CDTF">2026-03-30T05:43:40Z</dcterms:modified>
</cp:coreProperties>
</file>