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記入例" sheetId="3" r:id="rId1"/>
    <sheet name="３条入力様式" sheetId="1" r:id="rId2"/>
    <sheet name="農地筆追加" sheetId="2" r:id="rId3"/>
    <sheet name="Ⅱ追加記載" sheetId="4" r:id="rId4"/>
    <sheet name="Ⅲ特殊事由" sheetId="6" r:id="rId5"/>
    <sheet name="農地所有適格法人" sheetId="5" r:id="rId6"/>
  </sheets>
  <definedNames>
    <definedName name="_xlnm.Print_Area" localSheetId="1">'３条入力様式'!$A$2:$AF$523</definedName>
    <definedName name="_xlnm.Print_Area" localSheetId="3">Ⅱ追加記載!$A$1:$AF$54</definedName>
    <definedName name="_xlnm.Print_Area" localSheetId="4">Ⅲ特殊事由!$A$1:$AF$91</definedName>
    <definedName name="_xlnm.Print_Area" localSheetId="0">記入例!$A$2:$AF$604</definedName>
    <definedName name="_xlnm.Print_Area" localSheetId="5">農地所有適格法人!$A$1:$AF$206</definedName>
    <definedName name="_xlnm.Print_Area" localSheetId="2">農地筆追加!$A$1:$AF$114</definedName>
  </definedNames>
  <calcPr calcId="152511"/>
</workbook>
</file>

<file path=xl/calcChain.xml><?xml version="1.0" encoding="utf-8"?>
<calcChain xmlns="http://schemas.openxmlformats.org/spreadsheetml/2006/main">
  <c r="M457" i="3" l="1"/>
  <c r="AC216" i="3"/>
  <c r="U216" i="3"/>
  <c r="P216" i="3"/>
  <c r="G216" i="3"/>
  <c r="D216" i="3"/>
  <c r="AC160" i="3"/>
  <c r="U160" i="3"/>
  <c r="P160" i="3"/>
  <c r="G160" i="3"/>
  <c r="D160" i="3"/>
  <c r="AS53" i="3"/>
  <c r="AS51" i="3"/>
  <c r="AF51" i="3"/>
  <c r="V51" i="3"/>
  <c r="D218" i="3" l="1"/>
  <c r="Z51" i="3"/>
  <c r="AS53" i="1" l="1"/>
  <c r="AS51" i="1"/>
  <c r="AF51" i="1"/>
  <c r="V51" i="1"/>
  <c r="AC110" i="2" l="1"/>
  <c r="AC218" i="3" s="1"/>
  <c r="U110" i="2"/>
  <c r="U218" i="3" s="1"/>
  <c r="P110" i="2"/>
  <c r="P218" i="3" s="1"/>
  <c r="G110" i="2"/>
  <c r="G218" i="3" s="1"/>
  <c r="D110" i="2"/>
  <c r="AC53" i="2"/>
  <c r="U53" i="2"/>
  <c r="P53" i="2"/>
  <c r="G53" i="2"/>
  <c r="D53" i="2"/>
  <c r="AJ399" i="3" l="1"/>
  <c r="AJ398" i="3" s="1"/>
  <c r="R51" i="3"/>
  <c r="M432" i="1"/>
  <c r="AC216" i="1" l="1"/>
  <c r="U216" i="1"/>
  <c r="P216" i="1"/>
  <c r="G216" i="1"/>
  <c r="D216" i="1"/>
  <c r="AC160" i="1"/>
  <c r="U160" i="1"/>
  <c r="P160" i="1"/>
  <c r="P112" i="2" l="1"/>
  <c r="P218" i="1"/>
  <c r="P55" i="2"/>
  <c r="U55" i="2"/>
  <c r="U112" i="2"/>
  <c r="U218" i="1"/>
  <c r="AC218" i="1"/>
  <c r="AC112" i="2"/>
  <c r="AC55" i="2"/>
  <c r="G160" i="1"/>
  <c r="G112" i="2" s="1"/>
  <c r="D160" i="1"/>
  <c r="D112" i="2" s="1"/>
  <c r="G55" i="2" l="1"/>
  <c r="G218" i="1"/>
  <c r="D55" i="2"/>
  <c r="D218" i="1"/>
  <c r="R51" i="1" l="1"/>
  <c r="AJ374" i="1"/>
  <c r="AJ373" i="1" s="1"/>
  <c r="Z51" i="1"/>
</calcChain>
</file>

<file path=xl/sharedStrings.xml><?xml version="1.0" encoding="utf-8"?>
<sst xmlns="http://schemas.openxmlformats.org/spreadsheetml/2006/main" count="1193" uniqueCount="443">
  <si>
    <t>農業委員会使用欄</t>
    <rPh sb="0" eb="2">
      <t>ノウギョウ</t>
    </rPh>
    <rPh sb="2" eb="5">
      <t>イインカイ</t>
    </rPh>
    <rPh sb="5" eb="7">
      <t>シヨウ</t>
    </rPh>
    <rPh sb="7" eb="8">
      <t>ラン</t>
    </rPh>
    <phoneticPr fontId="1"/>
  </si>
  <si>
    <t>地域計画</t>
    <rPh sb="0" eb="2">
      <t>チイキ</t>
    </rPh>
    <rPh sb="2" eb="4">
      <t>ケイカク</t>
    </rPh>
    <phoneticPr fontId="1"/>
  </si>
  <si>
    <t>地 域 名</t>
    <rPh sb="0" eb="1">
      <t>チ</t>
    </rPh>
    <rPh sb="2" eb="3">
      <t>イキ</t>
    </rPh>
    <rPh sb="4" eb="5">
      <t>ナ</t>
    </rPh>
    <phoneticPr fontId="1"/>
  </si>
  <si>
    <t>位置づけ</t>
    <rPh sb="0" eb="2">
      <t>イチ</t>
    </rPh>
    <phoneticPr fontId="1"/>
  </si>
  <si>
    <t>農地法第３条の規定による許可申請書</t>
    <rPh sb="0" eb="3">
      <t>ノウチホウ</t>
    </rPh>
    <rPh sb="3" eb="4">
      <t>ダイ</t>
    </rPh>
    <rPh sb="5" eb="6">
      <t>ジョウ</t>
    </rPh>
    <rPh sb="7" eb="9">
      <t>キテイ</t>
    </rPh>
    <rPh sb="12" eb="14">
      <t>キョカ</t>
    </rPh>
    <rPh sb="14" eb="17">
      <t>シンセイショ</t>
    </rPh>
    <phoneticPr fontId="1"/>
  </si>
  <si>
    <t>農業委員会受付印</t>
    <phoneticPr fontId="1"/>
  </si>
  <si>
    <t>令和</t>
    <rPh sb="0" eb="2">
      <t>レイワ</t>
    </rPh>
    <phoneticPr fontId="1"/>
  </si>
  <si>
    <t>年</t>
    <rPh sb="0" eb="1">
      <t>ネン</t>
    </rPh>
    <phoneticPr fontId="1"/>
  </si>
  <si>
    <t>月</t>
    <rPh sb="0" eb="1">
      <t>ガツ</t>
    </rPh>
    <phoneticPr fontId="1"/>
  </si>
  <si>
    <t>日</t>
    <rPh sb="0" eb="1">
      <t>ヒ</t>
    </rPh>
    <phoneticPr fontId="1"/>
  </si>
  <si>
    <t>（宛先）秋田市農業委員会会長</t>
    <phoneticPr fontId="1"/>
  </si>
  <si>
    <t>当事者</t>
    <phoneticPr fontId="1"/>
  </si>
  <si>
    <t>歳</t>
    <rPh sb="0" eb="1">
      <t>サイ</t>
    </rPh>
    <phoneticPr fontId="1"/>
  </si>
  <si>
    <t>住　所</t>
    <rPh sb="0" eb="1">
      <t>ジュウ</t>
    </rPh>
    <rPh sb="2" eb="3">
      <t>ショ</t>
    </rPh>
    <phoneticPr fontId="1"/>
  </si>
  <si>
    <t>氏　名</t>
    <rPh sb="0" eb="1">
      <t>シ</t>
    </rPh>
    <rPh sb="2" eb="3">
      <t>ナ</t>
    </rPh>
    <phoneticPr fontId="1"/>
  </si>
  <si>
    <t>職　業</t>
    <rPh sb="0" eb="1">
      <t>ショク</t>
    </rPh>
    <rPh sb="2" eb="3">
      <t>ギョウ</t>
    </rPh>
    <phoneticPr fontId="1"/>
  </si>
  <si>
    <t>認定経営発展法人
(該当する場合○)</t>
    <phoneticPr fontId="1"/>
  </si>
  <si>
    <t>国籍等</t>
    <rPh sb="0" eb="2">
      <t>コクセキ</t>
    </rPh>
    <rPh sb="2" eb="3">
      <t>トウ</t>
    </rPh>
    <phoneticPr fontId="1"/>
  </si>
  <si>
    <t xml:space="preserve"> ＜出し手＞ </t>
  </si>
  <si>
    <t>＜受け手＞</t>
    <phoneticPr fontId="1"/>
  </si>
  <si>
    <t>下記農地(採草放牧地)について</t>
    <phoneticPr fontId="1"/>
  </si>
  <si>
    <t>所有権</t>
    <rPh sb="0" eb="3">
      <t>ショユウケン</t>
    </rPh>
    <phoneticPr fontId="1"/>
  </si>
  <si>
    <t>賃借権</t>
    <rPh sb="0" eb="3">
      <t>チンシャクケン</t>
    </rPh>
    <phoneticPr fontId="1"/>
  </si>
  <si>
    <t>使用貸借による権利</t>
    <rPh sb="0" eb="2">
      <t>シヨウ</t>
    </rPh>
    <rPh sb="2" eb="4">
      <t>タイシャク</t>
    </rPh>
    <rPh sb="7" eb="9">
      <t>ケンリ</t>
    </rPh>
    <phoneticPr fontId="1"/>
  </si>
  <si>
    <t>その他使用収益権（　　　）</t>
    <rPh sb="2" eb="3">
      <t>タ</t>
    </rPh>
    <rPh sb="3" eb="5">
      <t>シヨウ</t>
    </rPh>
    <rPh sb="5" eb="7">
      <t>シュウエキ</t>
    </rPh>
    <rPh sb="7" eb="8">
      <t>ケン</t>
    </rPh>
    <phoneticPr fontId="1"/>
  </si>
  <si>
    <t>□</t>
    <phoneticPr fontId="1"/>
  </si>
  <si>
    <t>在 留 期 間
満了の日(年間)</t>
    <phoneticPr fontId="1"/>
  </si>
  <si>
    <t>□</t>
  </si>
  <si>
    <t>□</t>
    <phoneticPr fontId="1"/>
  </si>
  <si>
    <t>☑</t>
    <phoneticPr fontId="1"/>
  </si>
  <si>
    <t>を</t>
    <phoneticPr fontId="1"/>
  </si>
  <si>
    <t>在 　 留
資 格 等</t>
    <phoneticPr fontId="1"/>
  </si>
  <si>
    <t>設定</t>
    <rPh sb="0" eb="2">
      <t>セッテイ</t>
    </rPh>
    <phoneticPr fontId="1"/>
  </si>
  <si>
    <t>(期間</t>
    <rPh sb="1" eb="3">
      <t>キカン</t>
    </rPh>
    <phoneticPr fontId="1"/>
  </si>
  <si>
    <t>年間)</t>
    <rPh sb="0" eb="2">
      <t>ネンカン</t>
    </rPh>
    <phoneticPr fontId="1"/>
  </si>
  <si>
    <t>移転</t>
    <rPh sb="0" eb="2">
      <t>イテン</t>
    </rPh>
    <phoneticPr fontId="1"/>
  </si>
  <si>
    <t>売</t>
    <rPh sb="0" eb="1">
      <t>バイ</t>
    </rPh>
    <phoneticPr fontId="1"/>
  </si>
  <si>
    <t>贈</t>
    <rPh sb="0" eb="1">
      <t>ゾウ</t>
    </rPh>
    <phoneticPr fontId="1"/>
  </si>
  <si>
    <t>他</t>
    <rPh sb="0" eb="1">
      <t>ホカ</t>
    </rPh>
    <phoneticPr fontId="1"/>
  </si>
  <si>
    <t>○</t>
    <phoneticPr fontId="1"/>
  </si>
  <si>
    <r>
      <t>したいので、農地法第３条第１項に規定する許可を申請します。</t>
    </r>
    <r>
      <rPr>
        <sz val="9"/>
        <color theme="1"/>
        <rFont val="ＭＳ 明朝"/>
        <family val="1"/>
        <charset val="128"/>
      </rPr>
      <t>(該当する内容に☑を付してください。)</t>
    </r>
    <phoneticPr fontId="1"/>
  </si>
  <si>
    <t>記</t>
    <phoneticPr fontId="1"/>
  </si>
  <si>
    <t>　　別紙１のとおり</t>
    <rPh sb="2" eb="4">
      <t>ベッシ</t>
    </rPh>
    <phoneticPr fontId="1"/>
  </si>
  <si>
    <t xml:space="preserve"> ２　権利を設定し、又は移転しようとする契約の内容</t>
    <phoneticPr fontId="1"/>
  </si>
  <si>
    <t>許可後</t>
    <rPh sb="0" eb="2">
      <t>キョカ</t>
    </rPh>
    <rPh sb="2" eb="3">
      <t>ゴ</t>
    </rPh>
    <phoneticPr fontId="1"/>
  </si>
  <si>
    <t>（</t>
    <phoneticPr fontId="1"/>
  </si>
  <si>
    <t>年</t>
    <rPh sb="0" eb="1">
      <t>ネン</t>
    </rPh>
    <phoneticPr fontId="1"/>
  </si>
  <si>
    <t>月</t>
    <rPh sb="0" eb="1">
      <t>ガツ</t>
    </rPh>
    <phoneticPr fontId="1"/>
  </si>
  <si>
    <t>日</t>
    <rPh sb="0" eb="1">
      <t>ヒ</t>
    </rPh>
    <phoneticPr fontId="1"/>
  </si>
  <si>
    <t>）</t>
    <phoneticPr fontId="1"/>
  </si>
  <si>
    <t>10a当たり</t>
    <rPh sb="3" eb="4">
      <t>ア</t>
    </rPh>
    <phoneticPr fontId="1"/>
  </si>
  <si>
    <t>総額</t>
    <rPh sb="0" eb="2">
      <t>ソウガク</t>
    </rPh>
    <phoneticPr fontId="1"/>
  </si>
  <si>
    <t>月</t>
    <rPh sb="0" eb="1">
      <t>ツキ</t>
    </rPh>
    <phoneticPr fontId="1"/>
  </si>
  <si>
    <t>～</t>
    <phoneticPr fontId="1"/>
  </si>
  <si>
    <t>(1)権利の設定・移転の時期等</t>
    <phoneticPr fontId="1"/>
  </si>
  <si>
    <t>(2)売買価格又は賃貸借料金</t>
    <phoneticPr fontId="1"/>
  </si>
  <si>
    <t>(3)契約期間等（賃貸借の場合）</t>
    <phoneticPr fontId="1"/>
  </si>
  <si>
    <t>３　申請事由の詳細（該当する番号・内容に○をしてください。）</t>
    <phoneticPr fontId="1"/>
  </si>
  <si>
    <t>【出し手の事由】</t>
    <rPh sb="1" eb="2">
      <t>ダ</t>
    </rPh>
    <rPh sb="3" eb="4">
      <t>テ</t>
    </rPh>
    <rPh sb="5" eb="7">
      <t>ジユウ</t>
    </rPh>
    <phoneticPr fontId="1"/>
  </si>
  <si>
    <t>【受け手の事由】</t>
    <rPh sb="1" eb="2">
      <t>ウ</t>
    </rPh>
    <rPh sb="3" eb="4">
      <t>テ</t>
    </rPh>
    <rPh sb="5" eb="7">
      <t>ジユウ</t>
    </rPh>
    <phoneticPr fontId="1"/>
  </si>
  <si>
    <t>農業廃止</t>
    <rPh sb="0" eb="2">
      <t>ノウギョウ</t>
    </rPh>
    <rPh sb="2" eb="4">
      <t>ハイシ</t>
    </rPh>
    <phoneticPr fontId="1"/>
  </si>
  <si>
    <t>兼業のため</t>
    <rPh sb="0" eb="2">
      <t>ケンギョウ</t>
    </rPh>
    <phoneticPr fontId="1"/>
  </si>
  <si>
    <t>高齢化のため</t>
    <rPh sb="0" eb="3">
      <t>コウレイカ</t>
    </rPh>
    <phoneticPr fontId="1"/>
  </si>
  <si>
    <t>労力不足のため</t>
    <rPh sb="0" eb="4">
      <t>ロウリョクブソク</t>
    </rPh>
    <phoneticPr fontId="1"/>
  </si>
  <si>
    <t>その他（</t>
    <rPh sb="2" eb="3">
      <t>タ</t>
    </rPh>
    <phoneticPr fontId="1"/>
  </si>
  <si>
    <t>）</t>
    <phoneticPr fontId="1"/>
  </si>
  <si>
    <t>新規に受給するため</t>
    <rPh sb="0" eb="2">
      <t>シンキ</t>
    </rPh>
    <rPh sb="3" eb="5">
      <t>ジュキュウ</t>
    </rPh>
    <phoneticPr fontId="1"/>
  </si>
  <si>
    <t>再設定するため</t>
    <phoneticPr fontId="1"/>
  </si>
  <si>
    <t>農地と交換</t>
    <phoneticPr fontId="1"/>
  </si>
  <si>
    <t>農地以外と交換</t>
    <phoneticPr fontId="1"/>
  </si>
  <si>
    <t>一括贈与</t>
    <phoneticPr fontId="1"/>
  </si>
  <si>
    <t>一部贈与</t>
    <phoneticPr fontId="1"/>
  </si>
  <si>
    <t>受け手との関係（</t>
    <phoneticPr fontId="1"/>
  </si>
  <si>
    <t>）</t>
    <phoneticPr fontId="1"/>
  </si>
  <si>
    <t>負債処理</t>
    <rPh sb="0" eb="2">
      <t>フサイ</t>
    </rPh>
    <rPh sb="2" eb="4">
      <t>ショリ</t>
    </rPh>
    <phoneticPr fontId="1"/>
  </si>
  <si>
    <t>相手方の要望</t>
    <rPh sb="0" eb="3">
      <t>アイテガタ</t>
    </rPh>
    <rPh sb="4" eb="6">
      <t>ヨウボウ</t>
    </rPh>
    <phoneticPr fontId="1"/>
  </si>
  <si>
    <t>その他</t>
    <rPh sb="2" eb="3">
      <t>タ</t>
    </rPh>
    <phoneticPr fontId="1"/>
  </si>
  <si>
    <t>経営縮小</t>
    <rPh sb="0" eb="2">
      <t>ケイエイ</t>
    </rPh>
    <rPh sb="2" eb="4">
      <t>シュクショウ</t>
    </rPh>
    <phoneticPr fontId="1"/>
  </si>
  <si>
    <t>年金受給
経営移譲</t>
    <rPh sb="0" eb="2">
      <t>ネンキン</t>
    </rPh>
    <rPh sb="2" eb="4">
      <t>ジュキュウ</t>
    </rPh>
    <rPh sb="5" eb="7">
      <t>ケイエイ</t>
    </rPh>
    <rPh sb="7" eb="9">
      <t>イジョウ</t>
    </rPh>
    <phoneticPr fontId="1"/>
  </si>
  <si>
    <t>交換</t>
    <rPh sb="0" eb="2">
      <t>コウカン</t>
    </rPh>
    <phoneticPr fontId="1"/>
  </si>
  <si>
    <t>贈与</t>
    <rPh sb="0" eb="2">
      <t>ゾウヨ</t>
    </rPh>
    <phoneticPr fontId="1"/>
  </si>
  <si>
    <t>経営農地の確保</t>
    <phoneticPr fontId="1"/>
  </si>
  <si>
    <t>経営規模の拡大</t>
    <phoneticPr fontId="1"/>
  </si>
  <si>
    <t>出し手の経営移譲年金受給のため</t>
    <phoneticPr fontId="1"/>
  </si>
  <si>
    <t>受贈</t>
    <rPh sb="0" eb="2">
      <t>ジュゾウ</t>
    </rPh>
    <phoneticPr fontId="1"/>
  </si>
  <si>
    <t>一括受贈</t>
    <rPh sb="2" eb="4">
      <t>ジュゾウ</t>
    </rPh>
    <phoneticPr fontId="1"/>
  </si>
  <si>
    <t>一部受贈</t>
    <rPh sb="2" eb="4">
      <t>ジュゾウ</t>
    </rPh>
    <phoneticPr fontId="1"/>
  </si>
  <si>
    <t>競(公)売による取得</t>
    <phoneticPr fontId="1"/>
  </si>
  <si>
    <t>相手方の要望</t>
    <phoneticPr fontId="1"/>
  </si>
  <si>
    <t>【連絡先】</t>
    <rPh sb="1" eb="4">
      <t>レンラクサキ</t>
    </rPh>
    <phoneticPr fontId="1"/>
  </si>
  <si>
    <t>　</t>
    <phoneticPr fontId="1"/>
  </si>
  <si>
    <t>電話番号：</t>
    <rPh sb="0" eb="2">
      <t>デンワ</t>
    </rPh>
    <rPh sb="2" eb="4">
      <t>バンゴウ</t>
    </rPh>
    <phoneticPr fontId="1"/>
  </si>
  <si>
    <t>氏　　名：</t>
    <rPh sb="0" eb="1">
      <t>シ</t>
    </rPh>
    <rPh sb="3" eb="4">
      <t>メイ</t>
    </rPh>
    <phoneticPr fontId="1"/>
  </si>
  <si>
    <t>４　その他参考となるべき事項</t>
    <phoneticPr fontId="1"/>
  </si>
  <si>
    <t>（記載要領）</t>
    <phoneticPr fontId="1"/>
  </si>
  <si>
    <t>１</t>
    <phoneticPr fontId="1"/>
  </si>
  <si>
    <t>２</t>
    <phoneticPr fontId="1"/>
  </si>
  <si>
    <t>３</t>
    <phoneticPr fontId="1"/>
  </si>
  <si>
    <t>４</t>
    <phoneticPr fontId="1"/>
  </si>
  <si>
    <t>５</t>
    <phoneticPr fontId="1"/>
  </si>
  <si>
    <t xml:space="preserve">　法人である場合は、住所は主たる事務所の所在地を、氏名は法人の名称及び代表者の氏名をそれぞれ記載し、定款又は寄付行為の写しを添付（独立行政法人及び地方公共団体を除く。）してください。
</t>
    <phoneticPr fontId="1"/>
  </si>
  <si>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phoneticPr fontId="1"/>
  </si>
  <si>
    <t>　農業経営基盤強化促進法（昭和55年法律第65号）第16条の３第１項に規定する認定経営発展法人が譲渡人である場合には、「当事者の＜出し手＞欄」に○を付した上で、認定を受けている認定発展計画の写しを添付してください。</t>
    <phoneticPr fontId="1"/>
  </si>
  <si>
    <t>　記の２は、権利を設定又は移転し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記の４に記載してください。</t>
    <phoneticPr fontId="1"/>
  </si>
  <si>
    <t>　競売、民事調停等による単独行為での権利の設定又は移転である場合は、当該競売、民事調停等を証する書面を添付してください。</t>
    <phoneticPr fontId="1"/>
  </si>
  <si>
    <t>（別紙１）</t>
    <phoneticPr fontId="1"/>
  </si>
  <si>
    <t>秋 田 市</t>
    <phoneticPr fontId="1"/>
  </si>
  <si>
    <t>地　 目</t>
    <phoneticPr fontId="1"/>
  </si>
  <si>
    <t>登記</t>
    <phoneticPr fontId="1"/>
  </si>
  <si>
    <t>現況</t>
    <phoneticPr fontId="1"/>
  </si>
  <si>
    <t>所在・地番</t>
    <phoneticPr fontId="1"/>
  </si>
  <si>
    <t>面　積
(㎡)</t>
    <phoneticPr fontId="1"/>
  </si>
  <si>
    <t>所有者氏名
 又は名称
現所有者が登記簿と異なる場合</t>
    <phoneticPr fontId="1"/>
  </si>
  <si>
    <t>権利の種類、内容</t>
    <phoneticPr fontId="1"/>
  </si>
  <si>
    <t>権利者氏名又は名称</t>
    <phoneticPr fontId="1"/>
  </si>
  <si>
    <t>農用地
区　域</t>
    <phoneticPr fontId="1"/>
  </si>
  <si>
    <t>市街化
区　域</t>
    <phoneticPr fontId="1"/>
  </si>
  <si>
    <t>その他</t>
    <phoneticPr fontId="1"/>
  </si>
  <si>
    <t>区域(該当に○)</t>
    <phoneticPr fontId="1"/>
  </si>
  <si>
    <t>所有権以外の
使用収益権が設定
されている場合</t>
    <phoneticPr fontId="1"/>
  </si>
  <si>
    <t>合計</t>
    <rPh sb="0" eb="2">
      <t>ゴウケイ</t>
    </rPh>
    <phoneticPr fontId="1"/>
  </si>
  <si>
    <t>筆</t>
    <rPh sb="0" eb="1">
      <t>フデ</t>
    </rPh>
    <phoneticPr fontId="1"/>
  </si>
  <si>
    <t>㎡</t>
    <phoneticPr fontId="1"/>
  </si>
  <si>
    <t>畑</t>
    <rPh sb="0" eb="1">
      <t>ハタケ</t>
    </rPh>
    <phoneticPr fontId="1"/>
  </si>
  <si>
    <t>㎡</t>
    <phoneticPr fontId="1"/>
  </si>
  <si>
    <t>（内訳：田</t>
    <rPh sb="1" eb="3">
      <t>ウチワケ</t>
    </rPh>
    <rPh sb="4" eb="5">
      <t>タ</t>
    </rPh>
    <phoneticPr fontId="1"/>
  </si>
  <si>
    <t>採草放牧地</t>
    <phoneticPr fontId="1"/>
  </si>
  <si>
    <t>㎡）</t>
    <phoneticPr fontId="1"/>
  </si>
  <si>
    <t>総計</t>
    <rPh sb="0" eb="2">
      <t>ソウケイ</t>
    </rPh>
    <phoneticPr fontId="1"/>
  </si>
  <si>
    <t>農地法その他の農業に関する法令の遵守の状況等（別紙２）</t>
    <phoneticPr fontId="1"/>
  </si>
  <si>
    <t>１　農地法その他の農業に関する法令</t>
  </si>
  <si>
    <t>（１）農地法（昭和27年法律第229号）</t>
    <phoneticPr fontId="1"/>
  </si>
  <si>
    <t>違反の有無</t>
    <rPh sb="0" eb="2">
      <t>イハン</t>
    </rPh>
    <rPh sb="3" eb="5">
      <t>ウム</t>
    </rPh>
    <phoneticPr fontId="1"/>
  </si>
  <si>
    <t>違反の対象となる規定</t>
    <rPh sb="0" eb="2">
      <t>イハン</t>
    </rPh>
    <rPh sb="3" eb="5">
      <t>タイショウ</t>
    </rPh>
    <rPh sb="8" eb="10">
      <t>キテイ</t>
    </rPh>
    <phoneticPr fontId="1"/>
  </si>
  <si>
    <t>有</t>
    <rPh sb="0" eb="1">
      <t>ウ</t>
    </rPh>
    <phoneticPr fontId="1"/>
  </si>
  <si>
    <t>無</t>
    <rPh sb="0" eb="1">
      <t>ム</t>
    </rPh>
    <phoneticPr fontId="1"/>
  </si>
  <si>
    <t>①第３条（農地又は採草放牧地の権利移動の制限）</t>
    <phoneticPr fontId="1"/>
  </si>
  <si>
    <t>②第４条（農地の転用の制限）</t>
    <phoneticPr fontId="1"/>
  </si>
  <si>
    <t>③第５条（農地又は採草放牧地の転用のための権利移動の制限）</t>
    <phoneticPr fontId="1"/>
  </si>
  <si>
    <t>④第42条（措置命令）</t>
    <phoneticPr fontId="1"/>
  </si>
  <si>
    <t>（２）農業振興地域の整備に関する法律（昭和44年法律第58号）</t>
    <phoneticPr fontId="1"/>
  </si>
  <si>
    <t>①第15条の２（農用地区域内における開発行為の制限）</t>
    <phoneticPr fontId="1"/>
  </si>
  <si>
    <t>②第15条の３（監督処分）</t>
    <phoneticPr fontId="1"/>
  </si>
  <si>
    <t>（３）種苗法（平成10年法律第83号）</t>
    <phoneticPr fontId="1"/>
  </si>
  <si>
    <t>育成者権又は専用利用権の侵害（第20条及び第25条参照）</t>
    <phoneticPr fontId="1"/>
  </si>
  <si>
    <t>（４）農薬取締法（昭和23年法律第82号）</t>
    <phoneticPr fontId="1"/>
  </si>
  <si>
    <t>第24条（使用の禁止）</t>
    <phoneticPr fontId="1"/>
  </si>
  <si>
    <t>２　１で「有」の場合</t>
    <phoneticPr fontId="1"/>
  </si>
  <si>
    <t>違反の時期</t>
    <rPh sb="0" eb="2">
      <t>イハン</t>
    </rPh>
    <rPh sb="3" eb="5">
      <t>ジキ</t>
    </rPh>
    <phoneticPr fontId="1"/>
  </si>
  <si>
    <t>内容</t>
    <rPh sb="0" eb="2">
      <t>ナイヨウ</t>
    </rPh>
    <phoneticPr fontId="1"/>
  </si>
  <si>
    <t>３</t>
    <phoneticPr fontId="1"/>
  </si>
  <si>
    <t>該当の有無</t>
    <rPh sb="0" eb="2">
      <t>ガイトウ</t>
    </rPh>
    <rPh sb="3" eb="5">
      <t>ウム</t>
    </rPh>
    <phoneticPr fontId="1"/>
  </si>
  <si>
    <t>行為の時期</t>
    <rPh sb="0" eb="2">
      <t>コウイ</t>
    </rPh>
    <rPh sb="3" eb="5">
      <t>ジキ</t>
    </rPh>
    <phoneticPr fontId="1"/>
  </si>
  <si>
    <t>理由</t>
    <rPh sb="0" eb="2">
      <t>リユウ</t>
    </rPh>
    <phoneticPr fontId="1"/>
  </si>
  <si>
    <t>　過去に権利取得後の農地等を耕作又は養畜の事業に供することなく、取得後３年以内に他者に譲渡し、若しくは使用及び収益を目的とする権利を設定し、又は農地以外のものにする行為を行ったかの有無等</t>
    <phoneticPr fontId="1"/>
  </si>
  <si>
    <t>（記載要領）</t>
    <phoneticPr fontId="1"/>
  </si>
  <si>
    <t>１</t>
    <phoneticPr fontId="1"/>
  </si>
  <si>
    <t>２</t>
    <phoneticPr fontId="1"/>
  </si>
  <si>
    <t>　この様式には、権利取得者等（農地の権利を取得しようとする者又はその世帯員等）の状況等を記載してください。</t>
    <phoneticPr fontId="1"/>
  </si>
  <si>
    <t>　１の（１）①については、偽りその他不正の手段により、許可を受けた者も含めて記載してください。</t>
    <phoneticPr fontId="1"/>
  </si>
  <si>
    <t>３</t>
    <phoneticPr fontId="1"/>
  </si>
  <si>
    <t>　１の（１）②及び③については、農地法第51条第１項第２号から第４号に該当する者も含めて記載してください。</t>
    <phoneticPr fontId="1"/>
  </si>
  <si>
    <t>４</t>
    <phoneticPr fontId="1"/>
  </si>
  <si>
    <t>　１の（１）及び３については、許可申請日から起算して過去３年分の状況等を記載してください。なお、１の（１）については、違反状態が是正されたものも含めて記載してください。</t>
    <phoneticPr fontId="1"/>
  </si>
  <si>
    <t>５</t>
    <phoneticPr fontId="1"/>
  </si>
  <si>
    <t>　１の（２）、（３）及び（４）については、許可申請日現在の状況を記載してください。</t>
    <phoneticPr fontId="1"/>
  </si>
  <si>
    <t>農地法第３条の規定による許可申請書（別添）</t>
    <phoneticPr fontId="1"/>
  </si>
  <si>
    <t xml:space="preserve"> Ⅰ 一般申請記載事項 </t>
    <phoneticPr fontId="1"/>
  </si>
  <si>
    <t>＜農地法第３条第２項第１号関係＞</t>
    <phoneticPr fontId="1"/>
  </si>
  <si>
    <t>１－１</t>
    <phoneticPr fontId="1"/>
  </si>
  <si>
    <t>　権利を取得しようとする者又はその世帯員等が所有権等を有する農地及び採草放牧地の利用の状況</t>
    <phoneticPr fontId="1"/>
  </si>
  <si>
    <t>農地面積
（㎡）</t>
    <rPh sb="0" eb="2">
      <t>ノウチ</t>
    </rPh>
    <rPh sb="2" eb="4">
      <t>メンセキ</t>
    </rPh>
    <phoneticPr fontId="1"/>
  </si>
  <si>
    <t>田</t>
    <rPh sb="0" eb="1">
      <t>タ</t>
    </rPh>
    <phoneticPr fontId="1"/>
  </si>
  <si>
    <t>畑</t>
    <rPh sb="0" eb="1">
      <t>ハタケ</t>
    </rPh>
    <phoneticPr fontId="1"/>
  </si>
  <si>
    <t>樹園地</t>
    <rPh sb="0" eb="3">
      <t>ジュエンチ</t>
    </rPh>
    <phoneticPr fontId="1"/>
  </si>
  <si>
    <t>採草放牧地
（㎡）</t>
    <rPh sb="0" eb="2">
      <t>サイソウ</t>
    </rPh>
    <rPh sb="2" eb="5">
      <t>ホウボクチ</t>
    </rPh>
    <phoneticPr fontId="1"/>
  </si>
  <si>
    <t>自作地</t>
    <rPh sb="0" eb="3">
      <t>ジサクチ</t>
    </rPh>
    <phoneticPr fontId="1"/>
  </si>
  <si>
    <t>貸付地</t>
    <rPh sb="0" eb="3">
      <t>カシツケチ</t>
    </rPh>
    <phoneticPr fontId="1"/>
  </si>
  <si>
    <t>地目</t>
    <rPh sb="0" eb="2">
      <t>チモク</t>
    </rPh>
    <phoneticPr fontId="1"/>
  </si>
  <si>
    <t>登記簿</t>
    <rPh sb="0" eb="3">
      <t>トウキボ</t>
    </rPh>
    <phoneticPr fontId="1"/>
  </si>
  <si>
    <t>現況</t>
    <rPh sb="0" eb="2">
      <t>ゲンキョウ</t>
    </rPh>
    <phoneticPr fontId="1"/>
  </si>
  <si>
    <t>面積（㎡）</t>
    <rPh sb="0" eb="2">
      <t>メンセキ</t>
    </rPh>
    <phoneticPr fontId="1"/>
  </si>
  <si>
    <t>状況・理由</t>
    <rPh sb="0" eb="2">
      <t>ジョウキョウ</t>
    </rPh>
    <rPh sb="3" eb="5">
      <t>リユウ</t>
    </rPh>
    <phoneticPr fontId="1"/>
  </si>
  <si>
    <t>所在・地番</t>
    <rPh sb="0" eb="2">
      <t>ショザイ</t>
    </rPh>
    <rPh sb="3" eb="5">
      <t>チバン</t>
    </rPh>
    <phoneticPr fontId="1"/>
  </si>
  <si>
    <t>非耕作地</t>
    <rPh sb="0" eb="1">
      <t>ヒ</t>
    </rPh>
    <rPh sb="1" eb="4">
      <t>コウサクチ</t>
    </rPh>
    <phoneticPr fontId="1"/>
  </si>
  <si>
    <t>所有地</t>
    <rPh sb="0" eb="3">
      <t>ショユウチ</t>
    </rPh>
    <phoneticPr fontId="1"/>
  </si>
  <si>
    <t>所有地以外の土地</t>
    <rPh sb="0" eb="3">
      <t>ショユウチ</t>
    </rPh>
    <rPh sb="3" eb="5">
      <t>イガイ</t>
    </rPh>
    <rPh sb="6" eb="8">
      <t>トチ</t>
    </rPh>
    <phoneticPr fontId="1"/>
  </si>
  <si>
    <t>借入地</t>
    <rPh sb="0" eb="2">
      <t>カリイ</t>
    </rPh>
    <rPh sb="2" eb="3">
      <t>チ</t>
    </rPh>
    <phoneticPr fontId="1"/>
  </si>
  <si>
    <t>（記載要領）</t>
    <phoneticPr fontId="1"/>
  </si>
  <si>
    <t>１</t>
    <phoneticPr fontId="1"/>
  </si>
  <si>
    <t>　「自作地」、「貸付地」及び「借入地」には、現に耕作又は養畜の事業に供されているものの面積を記載してください。また、複数市町村にまたがる場合には、「農地面積（㎡）」欄に市町村別の内訳を記載してください。
　なお、「所有地以外の土地」欄の「貸付地」は、農地法第３条第２項第５号の括弧書きに該当する土地です。</t>
    <phoneticPr fontId="1"/>
  </si>
  <si>
    <t>２</t>
    <phoneticPr fontId="1"/>
  </si>
  <si>
    <t>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t>
    <phoneticPr fontId="1"/>
  </si>
  <si>
    <t>１-２</t>
    <phoneticPr fontId="1"/>
  </si>
  <si>
    <t>　権利を取得しようとする者又はその世帯員等の機械の所有の状況、農作業に従事する者の数及び配置の状況、農地法その他の農業に関する法令の遵守の状況等</t>
    <phoneticPr fontId="1"/>
  </si>
  <si>
    <t>(1) 作付(予定)作物、作物別の作付面積</t>
  </si>
  <si>
    <t>田</t>
    <rPh sb="0" eb="1">
      <t>タ</t>
    </rPh>
    <phoneticPr fontId="1"/>
  </si>
  <si>
    <t>畑</t>
    <rPh sb="0" eb="1">
      <t>ハタケ</t>
    </rPh>
    <phoneticPr fontId="1"/>
  </si>
  <si>
    <t>樹園地</t>
    <rPh sb="0" eb="3">
      <t>ジュエンチ</t>
    </rPh>
    <phoneticPr fontId="1"/>
  </si>
  <si>
    <t>採　草
放牧地</t>
    <rPh sb="0" eb="1">
      <t>サイ</t>
    </rPh>
    <rPh sb="2" eb="3">
      <t>クサ</t>
    </rPh>
    <rPh sb="4" eb="7">
      <t>ホウボクチ</t>
    </rPh>
    <phoneticPr fontId="1"/>
  </si>
  <si>
    <t>作付(予定)作物</t>
    <rPh sb="0" eb="2">
      <t>サクツ</t>
    </rPh>
    <rPh sb="3" eb="5">
      <t>ヨテイ</t>
    </rPh>
    <rPh sb="6" eb="8">
      <t>サクモツ</t>
    </rPh>
    <phoneticPr fontId="1"/>
  </si>
  <si>
    <t>権利取得後の
面積(㎡)</t>
    <rPh sb="0" eb="2">
      <t>ケンリ</t>
    </rPh>
    <rPh sb="2" eb="5">
      <t>シュトクゴ</t>
    </rPh>
    <rPh sb="7" eb="9">
      <t>メンセキ</t>
    </rPh>
    <phoneticPr fontId="1"/>
  </si>
  <si>
    <t>(2) 大農機具又は家畜</t>
    <phoneticPr fontId="1"/>
  </si>
  <si>
    <t>その他</t>
    <rPh sb="2" eb="3">
      <t>タ</t>
    </rPh>
    <phoneticPr fontId="1"/>
  </si>
  <si>
    <t>乾燥機</t>
    <rPh sb="0" eb="3">
      <t>カンソウキ</t>
    </rPh>
    <phoneticPr fontId="1"/>
  </si>
  <si>
    <t>籾すり機</t>
    <rPh sb="0" eb="1">
      <t>モミ</t>
    </rPh>
    <rPh sb="3" eb="4">
      <t>キ</t>
    </rPh>
    <phoneticPr fontId="1"/>
  </si>
  <si>
    <t>トラクター</t>
    <phoneticPr fontId="1"/>
  </si>
  <si>
    <t>田植機</t>
    <rPh sb="0" eb="3">
      <t>タウエキ</t>
    </rPh>
    <phoneticPr fontId="1"/>
  </si>
  <si>
    <t>コンバイン</t>
    <phoneticPr fontId="1"/>
  </si>
  <si>
    <t>所有</t>
    <rPh sb="0" eb="2">
      <t>ショユウ</t>
    </rPh>
    <phoneticPr fontId="1"/>
  </si>
  <si>
    <t>リース</t>
    <phoneticPr fontId="1"/>
  </si>
  <si>
    <t>確保しているもの</t>
    <rPh sb="0" eb="2">
      <t>カクホ</t>
    </rPh>
    <phoneticPr fontId="1"/>
  </si>
  <si>
    <t>導入予定のもの</t>
    <rPh sb="0" eb="2">
      <t>ドウニュウ</t>
    </rPh>
    <rPh sb="2" eb="4">
      <t>ヨテイ</t>
    </rPh>
    <phoneticPr fontId="1"/>
  </si>
  <si>
    <t>（資金繰りについて）</t>
    <rPh sb="1" eb="4">
      <t>シキング</t>
    </rPh>
    <phoneticPr fontId="1"/>
  </si>
  <si>
    <t>台</t>
    <rPh sb="0" eb="1">
      <t>ダイ</t>
    </rPh>
    <phoneticPr fontId="1"/>
  </si>
  <si>
    <t>種類　</t>
    <rPh sb="0" eb="2">
      <t>シュルイ</t>
    </rPh>
    <phoneticPr fontId="1"/>
  </si>
  <si>
    <t>　数量</t>
    <rPh sb="1" eb="3">
      <t>スウリョウ</t>
    </rPh>
    <phoneticPr fontId="1"/>
  </si>
  <si>
    <t>（記載要領）</t>
    <phoneticPr fontId="1"/>
  </si>
  <si>
    <t>　「大農機具」とは、トラクター、耕うん機、自走式の田植機、コンバイン等です。「家畜」とは、農耕用に使役する牛、馬等です。</t>
    <phoneticPr fontId="1"/>
  </si>
  <si>
    <t>２</t>
    <phoneticPr fontId="1"/>
  </si>
  <si>
    <t>導入予定のものについては、自己資金、金融機関からの借入れ(融資を受けられることが確実なものに限る。)等資金繰りについても記載してください。</t>
    <phoneticPr fontId="1"/>
  </si>
  <si>
    <t>(3) 農作業に従事する者の数及び配置の状況</t>
    <phoneticPr fontId="1"/>
  </si>
  <si>
    <t>農作業暦</t>
    <phoneticPr fontId="1"/>
  </si>
  <si>
    <t>年、農業技術修学歴</t>
    <rPh sb="0" eb="1">
      <t>ネン</t>
    </rPh>
    <rPh sb="2" eb="4">
      <t>ノウギョウ</t>
    </rPh>
    <rPh sb="4" eb="6">
      <t>ギジュツ</t>
    </rPh>
    <rPh sb="6" eb="7">
      <t>シュウ</t>
    </rPh>
    <rPh sb="7" eb="9">
      <t>ガクレキ</t>
    </rPh>
    <phoneticPr fontId="1"/>
  </si>
  <si>
    <t>年、その他（</t>
    <rPh sb="0" eb="1">
      <t>ネン</t>
    </rPh>
    <rPh sb="4" eb="5">
      <t>タ</t>
    </rPh>
    <phoneticPr fontId="1"/>
  </si>
  <si>
    <t>）</t>
    <phoneticPr fontId="1"/>
  </si>
  <si>
    <t>②　世帯員等その他
　　常時雇用している
　　労働力(人)</t>
    <rPh sb="2" eb="5">
      <t>セタイイン</t>
    </rPh>
    <rPh sb="5" eb="6">
      <t>トウ</t>
    </rPh>
    <rPh sb="8" eb="9">
      <t>タ</t>
    </rPh>
    <rPh sb="12" eb="14">
      <t>ジョウジ</t>
    </rPh>
    <rPh sb="14" eb="16">
      <t>コヨウ</t>
    </rPh>
    <rPh sb="23" eb="26">
      <t>ロウドウリョク</t>
    </rPh>
    <rPh sb="27" eb="28">
      <t>ヒト</t>
    </rPh>
    <phoneticPr fontId="1"/>
  </si>
  <si>
    <t>①　権利を取得しようとする者が個人である場合には、その者の農作業経験等の状況</t>
    <phoneticPr fontId="1"/>
  </si>
  <si>
    <t>増員予定：</t>
    <rPh sb="0" eb="2">
      <t>ゾウイン</t>
    </rPh>
    <rPh sb="2" eb="4">
      <t>ヨテイ</t>
    </rPh>
    <phoneticPr fontId="1"/>
  </si>
  <si>
    <t>現　　在：</t>
    <rPh sb="0" eb="1">
      <t>ゲン</t>
    </rPh>
    <rPh sb="3" eb="4">
      <t>ザイ</t>
    </rPh>
    <phoneticPr fontId="1"/>
  </si>
  <si>
    <t>(農作業経験の状況：</t>
    <rPh sb="1" eb="4">
      <t>ノウサギョウ</t>
    </rPh>
    <rPh sb="4" eb="6">
      <t>ケイケン</t>
    </rPh>
    <rPh sb="7" eb="9">
      <t>ジョウキョウ</t>
    </rPh>
    <phoneticPr fontId="1"/>
  </si>
  <si>
    <t>）</t>
    <phoneticPr fontId="1"/>
  </si>
  <si>
    <t>有</t>
    <rPh sb="0" eb="1">
      <t>ウ</t>
    </rPh>
    <phoneticPr fontId="1"/>
  </si>
  <si>
    <t>無</t>
    <rPh sb="0" eb="1">
      <t>ム</t>
    </rPh>
    <phoneticPr fontId="1"/>
  </si>
  <si>
    <t>③　臨時雇用労働力
　　(年間延人数)</t>
    <rPh sb="2" eb="4">
      <t>リンジ</t>
    </rPh>
    <rPh sb="4" eb="6">
      <t>コヨウ</t>
    </rPh>
    <rPh sb="6" eb="8">
      <t>ロウドウ</t>
    </rPh>
    <rPh sb="8" eb="9">
      <t>リョク</t>
    </rPh>
    <rPh sb="13" eb="15">
      <t>ネンカン</t>
    </rPh>
    <rPh sb="15" eb="16">
      <t>ノ</t>
    </rPh>
    <rPh sb="16" eb="18">
      <t>ニンズウ</t>
    </rPh>
    <phoneticPr fontId="1"/>
  </si>
  <si>
    <t>④</t>
    <phoneticPr fontId="1"/>
  </si>
  <si>
    <t>市町村</t>
    <rPh sb="0" eb="3">
      <t>シチョウソン</t>
    </rPh>
    <phoneticPr fontId="1"/>
  </si>
  <si>
    <t>住所地、拠点となる場所等</t>
    <rPh sb="0" eb="3">
      <t>ジュウショチ</t>
    </rPh>
    <rPh sb="4" eb="6">
      <t>キョテン</t>
    </rPh>
    <rPh sb="9" eb="11">
      <t>バショ</t>
    </rPh>
    <rPh sb="11" eb="12">
      <t>トウ</t>
    </rPh>
    <phoneticPr fontId="1"/>
  </si>
  <si>
    <t>距　離</t>
    <rPh sb="0" eb="1">
      <t>キョ</t>
    </rPh>
    <rPh sb="2" eb="3">
      <t>リ</t>
    </rPh>
    <phoneticPr fontId="1"/>
  </si>
  <si>
    <t>氏　名</t>
    <rPh sb="0" eb="1">
      <t>シ</t>
    </rPh>
    <rPh sb="2" eb="3">
      <t>ナ</t>
    </rPh>
    <phoneticPr fontId="1"/>
  </si>
  <si>
    <r>
      <t xml:space="preserve"> 配置の状況</t>
    </r>
    <r>
      <rPr>
        <sz val="9"/>
        <color theme="1"/>
        <rFont val="ＭＳ 明朝"/>
        <family val="1"/>
        <charset val="128"/>
      </rPr>
      <t>（所有又は借入農地が複数市町村にまたがる場合に、市町村別に記載してください。なお、「住所地、拠点となる場所等」は、市町村名を記載してください。）</t>
    </r>
    <phoneticPr fontId="1"/>
  </si>
  <si>
    <t>⑤</t>
    <phoneticPr fontId="1"/>
  </si>
  <si>
    <t xml:space="preserve"> ①～④の者の住所地、拠点となる場所等から権利を設定又は移転しようとする土地までの平均距離又は時間</t>
    <phoneticPr fontId="1"/>
  </si>
  <si>
    <t>時間</t>
    <rPh sb="0" eb="2">
      <t>ジカン</t>
    </rPh>
    <phoneticPr fontId="1"/>
  </si>
  <si>
    <t>距離</t>
    <rPh sb="0" eb="2">
      <t>キョリ</t>
    </rPh>
    <phoneticPr fontId="1"/>
  </si>
  <si>
    <r>
      <t>(4) 農地法その他の農業に関する法令の遵守の状況等</t>
    </r>
    <r>
      <rPr>
        <sz val="8"/>
        <color theme="1"/>
        <rFont val="ＭＳ 明朝"/>
        <family val="1"/>
        <charset val="128"/>
      </rPr>
      <t>（別紙２に記載し、添付してください。)</t>
    </r>
    <phoneticPr fontId="1"/>
  </si>
  <si>
    <t>　　別紙２のとおり</t>
    <rPh sb="2" eb="4">
      <t>ベッシ</t>
    </rPh>
    <phoneticPr fontId="1"/>
  </si>
  <si>
    <t>(5) その他の考慮すべき事項</t>
    <phoneticPr fontId="1"/>
  </si>
  <si>
    <t>「その他の考慮すべき事項」には、例えば、遠隔地に転居する予定の有無や、在留資格の更新等の見込みなどの考慮すべき事項があれば記載してください。</t>
    <phoneticPr fontId="1"/>
  </si>
  <si>
    <r>
      <t>＜農地法第３条第２項第２号関係＞</t>
    </r>
    <r>
      <rPr>
        <sz val="8"/>
        <color theme="1"/>
        <rFont val="ＭＳ 明朝"/>
        <family val="1"/>
        <charset val="128"/>
      </rPr>
      <t>（権利を取得しようとする者が農地所有適格法人である場合のみ記載してください。）</t>
    </r>
    <phoneticPr fontId="1"/>
  </si>
  <si>
    <r>
      <t>２　その法人の構成員等の状況</t>
    </r>
    <r>
      <rPr>
        <sz val="8"/>
        <color theme="1"/>
        <rFont val="ＭＳ 明朝"/>
        <family val="1"/>
        <charset val="128"/>
      </rPr>
      <t>（別紙３に記載し、添付してください。)</t>
    </r>
    <phoneticPr fontId="1"/>
  </si>
  <si>
    <t>　　別紙３のとおり</t>
    <rPh sb="2" eb="4">
      <t>ベッシ</t>
    </rPh>
    <phoneticPr fontId="1"/>
  </si>
  <si>
    <t>＜農地法第３条第２項第３号関係＞</t>
    <phoneticPr fontId="1"/>
  </si>
  <si>
    <r>
      <t>３  信託契約の内容</t>
    </r>
    <r>
      <rPr>
        <sz val="8"/>
        <color theme="1"/>
        <rFont val="ＭＳ 明朝"/>
        <family val="1"/>
        <charset val="128"/>
      </rPr>
      <t>（信託の引受けにより権利が取得される場合のみ記載してください。）</t>
    </r>
    <phoneticPr fontId="1"/>
  </si>
  <si>
    <r>
      <t>＜農地法第３条第２項第４号関係＞</t>
    </r>
    <r>
      <rPr>
        <sz val="8"/>
        <color theme="1"/>
        <rFont val="ＭＳ 明朝"/>
        <family val="1"/>
        <charset val="128"/>
      </rPr>
      <t>（権利を取得しようとする者が個人である場合のみ記載してください。）</t>
    </r>
    <phoneticPr fontId="1"/>
  </si>
  <si>
    <t>４</t>
    <phoneticPr fontId="1"/>
  </si>
  <si>
    <t xml:space="preserve">  権利を取得しようとする者又はその世帯員等のその行う耕作又は養畜の事業に必要な農作業への従事状況</t>
    <phoneticPr fontId="1"/>
  </si>
  <si>
    <t>（「世帯員等」とは、住居及び生計を一にする親族並びに当該親族の行う耕作又は養畜の事業に従事するその他の２親等内の親族をいいます。）</t>
    <phoneticPr fontId="1"/>
  </si>
  <si>
    <t>備考</t>
    <rPh sb="0" eb="2">
      <t>ビコウ</t>
    </rPh>
    <phoneticPr fontId="1"/>
  </si>
  <si>
    <t>農作業への
年間従事日数</t>
    <rPh sb="0" eb="3">
      <t>ノウサギョウ</t>
    </rPh>
    <rPh sb="6" eb="8">
      <t>ネンカン</t>
    </rPh>
    <rPh sb="8" eb="10">
      <t>ジュウジ</t>
    </rPh>
    <rPh sb="10" eb="12">
      <t>ニッスウ</t>
    </rPh>
    <phoneticPr fontId="1"/>
  </si>
  <si>
    <t>権利取得者
との関係
（本人又は世帯員等）</t>
    <rPh sb="0" eb="2">
      <t>ケンリ</t>
    </rPh>
    <rPh sb="2" eb="5">
      <t>シュトクシャ</t>
    </rPh>
    <rPh sb="8" eb="10">
      <t>カンケイ</t>
    </rPh>
    <rPh sb="12" eb="14">
      <t>ホンニン</t>
    </rPh>
    <rPh sb="14" eb="15">
      <t>マタ</t>
    </rPh>
    <rPh sb="16" eb="19">
      <t>セタイイン</t>
    </rPh>
    <rPh sb="19" eb="20">
      <t>トウ</t>
    </rPh>
    <phoneticPr fontId="1"/>
  </si>
  <si>
    <t>主たる
職　業</t>
    <rPh sb="0" eb="1">
      <t>シュ</t>
    </rPh>
    <rPh sb="4" eb="5">
      <t>ショク</t>
    </rPh>
    <rPh sb="6" eb="7">
      <t>ギョウ</t>
    </rPh>
    <phoneticPr fontId="1"/>
  </si>
  <si>
    <t>年齢</t>
    <rPh sb="0" eb="2">
      <t>ネンレイ</t>
    </rPh>
    <phoneticPr fontId="1"/>
  </si>
  <si>
    <t>農作業に従事
する者の氏名</t>
    <rPh sb="0" eb="3">
      <t>ノウサギョウ</t>
    </rPh>
    <rPh sb="4" eb="6">
      <t>ジュウジ</t>
    </rPh>
    <rPh sb="9" eb="10">
      <t>モノ</t>
    </rPh>
    <rPh sb="11" eb="13">
      <t>シメイ</t>
    </rPh>
    <phoneticPr fontId="1"/>
  </si>
  <si>
    <t>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phoneticPr fontId="1"/>
  </si>
  <si>
    <t>＜農地法第３条第２項第５号関係＞</t>
    <phoneticPr fontId="1"/>
  </si>
  <si>
    <t>５</t>
    <phoneticPr fontId="1"/>
  </si>
  <si>
    <t>　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1"/>
  </si>
  <si>
    <t>　賃借人等又はその世帯員等の死亡等によりその土地について耕作、採草又は家畜の放牧をすることができないため一時貸し付けようとする場合である。</t>
    <phoneticPr fontId="1"/>
  </si>
  <si>
    <t>　賃借人等がその土地をその世帯員等に貸し付けようとする場合である。</t>
    <phoneticPr fontId="1"/>
  </si>
  <si>
    <t>　その土地を水田裏作（田において稲を通常栽培する期間以外の期間稲以外の作物を栽培すること。）の目的に供するため貸し付けようとする場合である。</t>
    <phoneticPr fontId="1"/>
  </si>
  <si>
    <t>（表作の作付内容＝</t>
    <phoneticPr fontId="1"/>
  </si>
  <si>
    <t>、裏作の作付内容＝</t>
    <phoneticPr fontId="1"/>
  </si>
  <si>
    <t>）</t>
    <phoneticPr fontId="1"/>
  </si>
  <si>
    <t>　農地所有適格法人の常時従事者たる構成員がその土地をその法人に貸し付けようとする場合である。</t>
    <phoneticPr fontId="1"/>
  </si>
  <si>
    <t>＜農地法第３条第２項第６号関係＞</t>
    <phoneticPr fontId="1"/>
  </si>
  <si>
    <t>６</t>
    <phoneticPr fontId="1"/>
  </si>
  <si>
    <t>　周辺地域との関係</t>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</si>
  <si>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
　(例えば、集落営農や経営体への集積等の取組への支障、農薬の使用方法の違いによる耕作又は養畜の事業への支障等について記載してください。)</t>
    <phoneticPr fontId="1"/>
  </si>
  <si>
    <t>Ⅱ 使用貸借又は賃貸借に限る申請での追加記載事項</t>
    <phoneticPr fontId="1"/>
  </si>
  <si>
    <t>　権利を取得しようとする者が、農地所有適格法人以外の法人である場合、又は、その者又はその世帯員等が農作業に常時従事しない場合には、Ⅰの記載事項に加え、以下も記載してください。</t>
    <phoneticPr fontId="1"/>
  </si>
  <si>
    <t>（留意事項）</t>
    <phoneticPr fontId="1"/>
  </si>
  <si>
    <t>　農地法第３条第３項第１号に規定する条件その他適正な利用を確保するための条件が記載されている契約書の写しを添付してください。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
  </si>
  <si>
    <t>＜農地法第３条第３項第２号関係＞</t>
    <phoneticPr fontId="1"/>
  </si>
  <si>
    <t>７</t>
    <phoneticPr fontId="1"/>
  </si>
  <si>
    <t>　地域との役割分担の状況</t>
    <phoneticPr fontId="1"/>
  </si>
  <si>
    <t>　地域の農業における他の農業者との役割分担について、具体的にどのような場面でどのような役割分担を担う計画であるかを以下に記載してください。
　（例えば、農業の維持発展に関する話合い活動への参加、農道、水路、ため池等の共同利用施設の取決めの遵守、獣害被害対策への協力等について記載してください。）</t>
    <phoneticPr fontId="1"/>
  </si>
  <si>
    <r>
      <t>＜農地法第３条第３項第３号関係＞</t>
    </r>
    <r>
      <rPr>
        <sz val="9"/>
        <color theme="1"/>
        <rFont val="ＭＳ 明朝"/>
        <family val="1"/>
        <charset val="128"/>
      </rPr>
      <t>（権利を取得しようとする者が法人である場合のみ記載してください。）</t>
    </r>
    <phoneticPr fontId="1"/>
  </si>
  <si>
    <t>８</t>
    <phoneticPr fontId="1"/>
  </si>
  <si>
    <t>　その法人の業務を執行する役員又は重要な使用人のうち、その法人の行う耕作又は養畜の事業に常時従事する者の氏名及び役職名並びにその法人の行う耕作又は養畜の事業への従事状況</t>
    <phoneticPr fontId="1"/>
  </si>
  <si>
    <t>(1) 氏名</t>
    <phoneticPr fontId="1"/>
  </si>
  <si>
    <t>(2) 役職名</t>
    <phoneticPr fontId="1"/>
  </si>
  <si>
    <t>(3) その者の耕作又は養畜の事業への従事状況</t>
    <phoneticPr fontId="1"/>
  </si>
  <si>
    <t xml:space="preserve"> そのうちその者が当該事業に参画・関与している期間：年　か月 (直近の実績)</t>
    <phoneticPr fontId="1"/>
  </si>
  <si>
    <t xml:space="preserve"> その法人が耕作又は養畜の事業（労務管理や市場開拓等も含む。）を行う期間：年　か月</t>
    <phoneticPr fontId="1"/>
  </si>
  <si>
    <t>Ⅲ　特殊事由により申請する場合の記載事項</t>
    <phoneticPr fontId="1"/>
  </si>
  <si>
    <t>９</t>
    <phoneticPr fontId="1"/>
  </si>
  <si>
    <t>　以下のいずれかに該当する場合は、該当するものに印を付し、Ⅰの記載事項のうち指定の事項を記載するとともに、それぞれの事業・計画の内容を「事業・計画の内容」欄に記載してください。</t>
    <phoneticPr fontId="1"/>
  </si>
  <si>
    <t>(1) 以下の場合は、Ⅰの記載事項全ての記載が不要です。</t>
    <phoneticPr fontId="1"/>
  </si>
  <si>
    <t>　その取得しようとする権利が地上権(民法（明治29年法律第89号）第269条の２第１項の地上権)又はこれと内容を同じくするその他の権利である場合</t>
    <phoneticPr fontId="1"/>
  </si>
  <si>
    <t>(事業・計画の内容に加えて、周辺の土地、作物、家畜等の被害の防除施設の概要と関係権利者との調整の状況を「事業・計画の内容」欄に記載してください。）</t>
    <phoneticPr fontId="1"/>
  </si>
  <si>
    <t>　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
  </si>
  <si>
    <t>　権利を取得しようとする者が景観整備機構である場合</t>
    <phoneticPr fontId="1"/>
  </si>
  <si>
    <t>（景観法（平成16年法律第110号）第56条第２項の規定により市町村長の指定を受けたことを証する書面を添付してください。)</t>
    <phoneticPr fontId="1"/>
  </si>
  <si>
    <t>(2) 以下の場合は、Ⅰの１-２(効率要件)及び２(農地所有適格法人要件)以外の記載事項
　　を記載してください。</t>
    <phoneticPr fontId="1"/>
  </si>
  <si>
    <t>　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</si>
  <si>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　地方公共団体（都道府県を除く。）がその権利を取得しようとする農地又は採草放牧地を公用又は公共用に供すると認められる場合</t>
    <phoneticPr fontId="1"/>
  </si>
  <si>
    <t>　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</si>
  <si>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　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phoneticPr fontId="1"/>
  </si>
  <si>
    <t>(3) 以下の場合は、Ⅰの２(農地所有適格法人要件)以外の記載事項を記載してください。</t>
    <phoneticPr fontId="1"/>
  </si>
  <si>
    <t>　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</si>
  <si>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　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</si>
  <si>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　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</si>
  <si>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【留意事項】</t>
    <phoneticPr fontId="1"/>
  </si>
  <si>
    <t>　上述の一般社団法人又は一般財団法人は、以下のいずれかに該当するものに限ります。該当していることを証する書面を添付してください。</t>
    <phoneticPr fontId="1"/>
  </si>
  <si>
    <t xml:space="preserve">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1"/>
  </si>
  <si>
    <t xml:space="preserve">  地方公共団体の有する議決権の数が議決権の総数の過半を占める一般社団法人又は地方公共団体の拠出した基本財産の額が基本財産の総額の過半を占める一般財団法人</t>
    <phoneticPr fontId="1"/>
  </si>
  <si>
    <t>　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</si>
  <si>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t>
    <phoneticPr fontId="1"/>
  </si>
  <si>
    <t>（事業・計画の内容）</t>
    <phoneticPr fontId="1"/>
  </si>
  <si>
    <t>農地所有適格法人としての事業等の状況（別紙３）</t>
    <phoneticPr fontId="1"/>
  </si>
  <si>
    <t>＜農地法第２条第３項第１号関係＞</t>
    <phoneticPr fontId="1"/>
  </si>
  <si>
    <t>１-１　事業の種類</t>
    <phoneticPr fontId="1"/>
  </si>
  <si>
    <t>区分</t>
    <rPh sb="0" eb="2">
      <t>クブン</t>
    </rPh>
    <phoneticPr fontId="1"/>
  </si>
  <si>
    <t>生産する農畜産物</t>
    <rPh sb="0" eb="2">
      <t>セイサン</t>
    </rPh>
    <rPh sb="4" eb="8">
      <t>ノウチクサンブツ</t>
    </rPh>
    <phoneticPr fontId="1"/>
  </si>
  <si>
    <t>関連事業等の内容</t>
    <rPh sb="0" eb="2">
      <t>カンレン</t>
    </rPh>
    <rPh sb="2" eb="4">
      <t>ジギョウ</t>
    </rPh>
    <rPh sb="4" eb="5">
      <t>トウ</t>
    </rPh>
    <rPh sb="6" eb="8">
      <t>ナイヨウ</t>
    </rPh>
    <phoneticPr fontId="1"/>
  </si>
  <si>
    <t>農業</t>
    <rPh sb="0" eb="2">
      <t>ノウギョウ</t>
    </rPh>
    <phoneticPr fontId="1"/>
  </si>
  <si>
    <t>左記農業に該当しない
事業の内容</t>
    <rPh sb="0" eb="2">
      <t>サキ</t>
    </rPh>
    <rPh sb="2" eb="4">
      <t>ノウギョウ</t>
    </rPh>
    <rPh sb="5" eb="7">
      <t>ガイトウ</t>
    </rPh>
    <rPh sb="11" eb="13">
      <t>ジギョウ</t>
    </rPh>
    <rPh sb="14" eb="16">
      <t>ナイヨウ</t>
    </rPh>
    <phoneticPr fontId="1"/>
  </si>
  <si>
    <t>現在（実績又は見込み）</t>
    <rPh sb="0" eb="2">
      <t>ゲンザイ</t>
    </rPh>
    <rPh sb="3" eb="5">
      <t>ジッセキ</t>
    </rPh>
    <rPh sb="5" eb="6">
      <t>マタ</t>
    </rPh>
    <rPh sb="7" eb="9">
      <t>ミコ</t>
    </rPh>
    <phoneticPr fontId="1"/>
  </si>
  <si>
    <t>権利取得後（予定）</t>
    <rPh sb="0" eb="2">
      <t>ケンリ</t>
    </rPh>
    <rPh sb="2" eb="5">
      <t>シュトクゴ</t>
    </rPh>
    <rPh sb="6" eb="8">
      <t>ヨテイ</t>
    </rPh>
    <phoneticPr fontId="1"/>
  </si>
  <si>
    <t>１-２　売上高</t>
    <phoneticPr fontId="1"/>
  </si>
  <si>
    <t>年度</t>
    <rPh sb="0" eb="2">
      <t>ネンド</t>
    </rPh>
    <phoneticPr fontId="1"/>
  </si>
  <si>
    <t>３年前（実績）</t>
    <rPh sb="1" eb="3">
      <t>ネンマエ</t>
    </rPh>
    <rPh sb="4" eb="6">
      <t>ジッセキ</t>
    </rPh>
    <phoneticPr fontId="1"/>
  </si>
  <si>
    <t>２年前（実績）</t>
    <rPh sb="1" eb="3">
      <t>ネンマエ</t>
    </rPh>
    <rPh sb="4" eb="6">
      <t>ジッセキ</t>
    </rPh>
    <phoneticPr fontId="1"/>
  </si>
  <si>
    <t>１年前（実績）</t>
    <rPh sb="1" eb="3">
      <t>ネンマエ</t>
    </rPh>
    <rPh sb="4" eb="6">
      <t>ジッセキ</t>
    </rPh>
    <phoneticPr fontId="1"/>
  </si>
  <si>
    <t>２年前（見込み）</t>
    <rPh sb="1" eb="3">
      <t>ネンマエ</t>
    </rPh>
    <rPh sb="4" eb="6">
      <t>ミコ</t>
    </rPh>
    <phoneticPr fontId="1"/>
  </si>
  <si>
    <t>３年前（見込み）</t>
    <rPh sb="1" eb="3">
      <t>ネンマエ</t>
    </rPh>
    <rPh sb="4" eb="6">
      <t>ミコ</t>
    </rPh>
    <phoneticPr fontId="1"/>
  </si>
  <si>
    <t>申請日の属する年
(実績又は見込み)</t>
    <rPh sb="0" eb="3">
      <t>シンセイビ</t>
    </rPh>
    <rPh sb="4" eb="5">
      <t>ゾク</t>
    </rPh>
    <rPh sb="7" eb="8">
      <t>トシ</t>
    </rPh>
    <rPh sb="10" eb="12">
      <t>ジッセキ</t>
    </rPh>
    <rPh sb="12" eb="13">
      <t>マタ</t>
    </rPh>
    <rPh sb="14" eb="16">
      <t>ミコ</t>
    </rPh>
    <phoneticPr fontId="1"/>
  </si>
  <si>
    <t>左記農業に該当しない事業</t>
    <rPh sb="0" eb="2">
      <t>サキ</t>
    </rPh>
    <rPh sb="2" eb="4">
      <t>ノウギョウ</t>
    </rPh>
    <rPh sb="5" eb="7">
      <t>ガイトウ</t>
    </rPh>
    <rPh sb="10" eb="12">
      <t>ジギョウ</t>
    </rPh>
    <phoneticPr fontId="1"/>
  </si>
  <si>
    <t>＜農地法第２条第３項第２号関係＞</t>
    <phoneticPr fontId="1"/>
  </si>
  <si>
    <t>２　構成員全ての状況</t>
    <phoneticPr fontId="1"/>
  </si>
  <si>
    <t>農業関係者(権利提供者、常時従事者、農作業委託者、農地中間管理機構、地方公共団体、農業協同組合、投資円滑化法に基づく承認会社、農業経営基盤強化促進法に基づく関連事業者等)</t>
    <phoneticPr fontId="1"/>
  </si>
  <si>
    <t>(1)</t>
    <phoneticPr fontId="1"/>
  </si>
  <si>
    <t>議決権の数</t>
    <rPh sb="0" eb="3">
      <t>ギケツケン</t>
    </rPh>
    <rPh sb="4" eb="5">
      <t>カズ</t>
    </rPh>
    <phoneticPr fontId="1"/>
  </si>
  <si>
    <t>株主総会</t>
    <rPh sb="0" eb="2">
      <t>カブヌシ</t>
    </rPh>
    <rPh sb="2" eb="4">
      <t>ソウカイ</t>
    </rPh>
    <phoneticPr fontId="1"/>
  </si>
  <si>
    <t>種類株主総会</t>
    <rPh sb="0" eb="2">
      <t>シュルイ</t>
    </rPh>
    <rPh sb="2" eb="4">
      <t>カブヌシ</t>
    </rPh>
    <rPh sb="4" eb="6">
      <t>ソウカイ</t>
    </rPh>
    <phoneticPr fontId="1"/>
  </si>
  <si>
    <t>農地等の提供面積(㎡)</t>
    <rPh sb="0" eb="2">
      <t>ノウチ</t>
    </rPh>
    <rPh sb="2" eb="3">
      <t>トウ</t>
    </rPh>
    <rPh sb="4" eb="6">
      <t>テイキョウ</t>
    </rPh>
    <rPh sb="6" eb="8">
      <t>メンセキ</t>
    </rPh>
    <phoneticPr fontId="1"/>
  </si>
  <si>
    <t>権利の種類</t>
    <rPh sb="0" eb="2">
      <t>ケンリ</t>
    </rPh>
    <rPh sb="3" eb="5">
      <t>シュルイ</t>
    </rPh>
    <phoneticPr fontId="1"/>
  </si>
  <si>
    <t>面積</t>
    <rPh sb="0" eb="2">
      <t>メンセキ</t>
    </rPh>
    <phoneticPr fontId="1"/>
  </si>
  <si>
    <t>見込み</t>
    <rPh sb="0" eb="2">
      <t>ミコ</t>
    </rPh>
    <phoneticPr fontId="1"/>
  </si>
  <si>
    <t>農業への年間従事日数</t>
    <rPh sb="0" eb="2">
      <t>ノウギョウ</t>
    </rPh>
    <rPh sb="4" eb="6">
      <t>ネンカン</t>
    </rPh>
    <rPh sb="6" eb="8">
      <t>ジュウジ</t>
    </rPh>
    <rPh sb="8" eb="10">
      <t>ニッスウ</t>
    </rPh>
    <phoneticPr fontId="1"/>
  </si>
  <si>
    <t>農作業委託の内容</t>
    <rPh sb="0" eb="3">
      <t>ノウサギョウ</t>
    </rPh>
    <rPh sb="3" eb="5">
      <t>イタク</t>
    </rPh>
    <rPh sb="6" eb="8">
      <t>ナイヨウ</t>
    </rPh>
    <phoneticPr fontId="1"/>
  </si>
  <si>
    <t>構成員が個人の場合いずれかの状況</t>
    <rPh sb="0" eb="3">
      <t>コウセイイン</t>
    </rPh>
    <rPh sb="4" eb="6">
      <t>コジン</t>
    </rPh>
    <rPh sb="7" eb="9">
      <t>バアイ</t>
    </rPh>
    <rPh sb="14" eb="16">
      <t>ジョウキョウ</t>
    </rPh>
    <phoneticPr fontId="1"/>
  </si>
  <si>
    <t>在留資格又は特別永住権</t>
    <rPh sb="0" eb="2">
      <t>ザイリュウ</t>
    </rPh>
    <rPh sb="2" eb="4">
      <t>シカク</t>
    </rPh>
    <rPh sb="4" eb="5">
      <t>マタ</t>
    </rPh>
    <rPh sb="6" eb="8">
      <t>トクベツ</t>
    </rPh>
    <rPh sb="8" eb="11">
      <t>エイジュウケン</t>
    </rPh>
    <phoneticPr fontId="1"/>
  </si>
  <si>
    <t>氏名又は名称</t>
    <rPh sb="0" eb="2">
      <t>シメイ</t>
    </rPh>
    <rPh sb="2" eb="3">
      <t>マタ</t>
    </rPh>
    <rPh sb="4" eb="6">
      <t>メイショウ</t>
    </rPh>
    <phoneticPr fontId="1"/>
  </si>
  <si>
    <t>直近
実績</t>
    <rPh sb="0" eb="2">
      <t>チョッキン</t>
    </rPh>
    <rPh sb="3" eb="5">
      <t>ジッセキ</t>
    </rPh>
    <phoneticPr fontId="1"/>
  </si>
  <si>
    <t>住所又は主たる
事務所の所在地</t>
    <rPh sb="0" eb="2">
      <t>ジュウショ</t>
    </rPh>
    <rPh sb="2" eb="3">
      <t>マタ</t>
    </rPh>
    <rPh sb="4" eb="5">
      <t>シュ</t>
    </rPh>
    <rPh sb="8" eb="11">
      <t>ジムショ</t>
    </rPh>
    <rPh sb="12" eb="15">
      <t>ショザイチ</t>
    </rPh>
    <phoneticPr fontId="1"/>
  </si>
  <si>
    <t>その法人の行う農業に必要な年間総労働日数：</t>
    <phoneticPr fontId="1"/>
  </si>
  <si>
    <t>日</t>
    <rPh sb="0" eb="1">
      <t>ニチ</t>
    </rPh>
    <phoneticPr fontId="1"/>
  </si>
  <si>
    <t>種類
株主
総会</t>
    <rPh sb="0" eb="2">
      <t>シュルイ</t>
    </rPh>
    <rPh sb="3" eb="5">
      <t>カブヌシ</t>
    </rPh>
    <rPh sb="6" eb="8">
      <t>ソウカイ</t>
    </rPh>
    <phoneticPr fontId="1"/>
  </si>
  <si>
    <t>株主
総会</t>
    <rPh sb="0" eb="2">
      <t>カブヌシ</t>
    </rPh>
    <rPh sb="3" eb="5">
      <t>ソウカイ</t>
    </rPh>
    <phoneticPr fontId="1"/>
  </si>
  <si>
    <t>議決権の割合</t>
    <rPh sb="0" eb="3">
      <t>ギケツケン</t>
    </rPh>
    <rPh sb="4" eb="6">
      <t>ワリアイ</t>
    </rPh>
    <phoneticPr fontId="1"/>
  </si>
  <si>
    <t>種類株主総会</t>
    <rPh sb="0" eb="6">
      <t>シュルイカブヌシソウカイ</t>
    </rPh>
    <phoneticPr fontId="1"/>
  </si>
  <si>
    <t>株主総会</t>
    <phoneticPr fontId="1"/>
  </si>
  <si>
    <t>種類株主総会</t>
    <phoneticPr fontId="1"/>
  </si>
  <si>
    <t>(1) 農業関係者</t>
    <phoneticPr fontId="1"/>
  </si>
  <si>
    <t>(2) 農業関係者以外の者</t>
    <phoneticPr fontId="1"/>
  </si>
  <si>
    <t>計</t>
    <phoneticPr fontId="1"/>
  </si>
  <si>
    <t>　構成員であることを証する書面として、組合員名簿又は株主名簿の写しを添付してください。
　なお、農林漁業法人等に対する投資の円滑化に関する特別措置法（平成14年法律第52号）第５条に規定する承認会社を構成員とする農地所有適格法人である場合には、「その構成員が承認会社であることを証する書面」及び「その構成員の株主名簿の写し」を添付してください。</t>
    <phoneticPr fontId="1"/>
  </si>
  <si>
    <t>＜農地法第２条第３項第３号及び第４号関係＞</t>
    <phoneticPr fontId="1"/>
  </si>
  <si>
    <t>３　理事、取締役又は業務を執行する社員全ての農業への従事状況</t>
    <phoneticPr fontId="1"/>
  </si>
  <si>
    <t>(2) 農業関係者以外の者（(1)以外の者）</t>
    <phoneticPr fontId="1"/>
  </si>
  <si>
    <t>４　重要な使用人の農業への従事状況</t>
    <phoneticPr fontId="1"/>
  </si>
  <si>
    <t>役職</t>
    <rPh sb="0" eb="2">
      <t>ヤクショク</t>
    </rPh>
    <phoneticPr fontId="1"/>
  </si>
  <si>
    <t>農業への年間
従事日数</t>
    <rPh sb="0" eb="2">
      <t>ノウギョウ</t>
    </rPh>
    <rPh sb="4" eb="6">
      <t>ネンカン</t>
    </rPh>
    <rPh sb="7" eb="9">
      <t>ジュウジ</t>
    </rPh>
    <rPh sb="9" eb="11">
      <t>ニッスウ</t>
    </rPh>
    <phoneticPr fontId="1"/>
  </si>
  <si>
    <t>必要な農作業への
年間従事日数</t>
    <rPh sb="0" eb="2">
      <t>ヒツヨウ</t>
    </rPh>
    <rPh sb="3" eb="6">
      <t>ノウサギョウ</t>
    </rPh>
    <rPh sb="9" eb="11">
      <t>ネンカン</t>
    </rPh>
    <rPh sb="11" eb="13">
      <t>ジュウジ</t>
    </rPh>
    <rPh sb="13" eb="15">
      <t>ニッスウ</t>
    </rPh>
    <phoneticPr fontId="1"/>
  </si>
  <si>
    <t>　「農業」には、以下に掲げる「関連事業等」を含み、また、農作業のほか、労務管理や市場開拓等も含みます。</t>
    <phoneticPr fontId="1"/>
  </si>
  <si>
    <t>(1) その法人が行う農業に関連する次に掲げる事業</t>
    <phoneticPr fontId="1"/>
  </si>
  <si>
    <t>　農畜産物を原料又は材料として使用する製造又は加工</t>
  </si>
  <si>
    <t>ア</t>
    <phoneticPr fontId="1"/>
  </si>
  <si>
    <t>イ</t>
    <phoneticPr fontId="1"/>
  </si>
  <si>
    <t xml:space="preserve">  農畜産物若しくは林産物を変換して得られる電気又は農畜産物若しくは林産物を熱源とする熱の供給</t>
    <phoneticPr fontId="1"/>
  </si>
  <si>
    <t>ウ</t>
    <phoneticPr fontId="1"/>
  </si>
  <si>
    <t>エ</t>
    <phoneticPr fontId="1"/>
  </si>
  <si>
    <t>　農畜産物の貯蔵、運搬又は販売</t>
    <phoneticPr fontId="1"/>
  </si>
  <si>
    <t>オ</t>
    <phoneticPr fontId="1"/>
  </si>
  <si>
    <t>カ</t>
    <phoneticPr fontId="1"/>
  </si>
  <si>
    <t>　農業生産に必要な資材の製造</t>
    <phoneticPr fontId="1"/>
  </si>
  <si>
    <t>　農作業の受託</t>
    <phoneticPr fontId="1"/>
  </si>
  <si>
    <t>　農村滞在型余暇活動に利用される施設の設置及び運営並びに農村滞在型余暇活動を行う者を宿泊させること等農村滞在型余暇活動に必要な役務の提供</t>
    <phoneticPr fontId="1"/>
  </si>
  <si>
    <t>キ</t>
    <phoneticPr fontId="1"/>
  </si>
  <si>
    <t>　農地に支柱を立てて設置する太陽光を電気に変換する設備の下で耕作を行う場合における当該設備による電気の供給</t>
    <phoneticPr fontId="1"/>
  </si>
  <si>
    <t>(2) 農業と併せ行う林業</t>
    <phoneticPr fontId="1"/>
  </si>
  <si>
    <t>(3) 農事組合法人が行う共同利用施設の設置又は農作業の共同化に関する事業</t>
    <phoneticPr fontId="1"/>
  </si>
  <si>
    <t>　「１－１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phoneticPr fontId="1"/>
  </si>
  <si>
    <t>３</t>
    <phoneticPr fontId="1"/>
  </si>
  <si>
    <t>　「１－２売上高」の「農業」欄には、法人の行う耕作又は養畜の事業及び関連事業等の売上高の合計を記載し、それ以外の事業の売上高については、「左記農業に該当しない事業」欄に記載してください。
　「１年前」から「３年前」の各欄には、その法人の決算が確定している事業年度の売上高の許可申請前３事業年度分をそれぞれ記載し（実績のない場合は空欄）、「申請日の属する年」から「３年目」の各欄には、権利を取得しようとする農地等を耕作又は養畜の事業に供することとなる日を含む事業年度を初年度とする３事業年度分の売上高の見込みをそれぞれ記載してください。</t>
    <phoneticPr fontId="1"/>
  </si>
  <si>
    <t>　「２(1)農業関係者」には、農林漁業法人等に対する投資の円滑化に関する特別措置法第５条に規定する承認会社が法人の構成員に含まれる場合には、その承認会社の議決権の数とともに、その承認会社の株主の氏名又は名称及び株主ごとの議決権の数を括弧書きで記載してください。
      複数の承認会社が構成員となっている法人にあっては、承認会社ごとに区分して株主の状況を記載してください。</t>
    <phoneticPr fontId="1"/>
  </si>
  <si>
    <t>　「議決権の数」及び「議決権の割合」の「種類株主総会」欄には、会社法（平成17年法律第86号）第108条第１項第８号に掲げる事項についての定めがある種類の株式を発行している場合に記載してください。</t>
    <phoneticPr fontId="1"/>
  </si>
  <si>
    <t>６</t>
    <phoneticPr fontId="1"/>
  </si>
  <si>
    <t>　農地中間管理機構を通じて法人に農地等を提供している者が法人の構成員となっている場合、「２(1)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1"/>
  </si>
  <si>
    <t>７</t>
    <phoneticPr fontId="1"/>
  </si>
  <si>
    <t>　２の住所又は主たる事務所の所在地及び国籍等並びに３の国籍等並びに４の国籍等の各欄については、所有権を移転する場合のみ記載してください（ただし、２の住所又は主たる事務所の所在地及び国籍等の各欄については、総株主の議決権の100分の５以上を有する株主又は出資の総額の100分の５以上に相当する出資をしている者に限る。）。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
    　なお、４については、３の理事等のうち、法人の農業に従事する者（原則年間150日以上）であって、かつ、必要な農作業に農地法施行規則第８条に規定する日数（原則年間60日）以上従事する者がいない場合にのみ記載してください。</t>
    <phoneticPr fontId="1"/>
  </si>
  <si>
    <t>10ａ当たり</t>
    <rPh sb="3" eb="4">
      <t>ア</t>
    </rPh>
    <phoneticPr fontId="1"/>
  </si>
  <si>
    <t>総額</t>
    <rPh sb="0" eb="2">
      <t>ソウガク</t>
    </rPh>
    <phoneticPr fontId="1"/>
  </si>
  <si>
    <t>賃借を米で行う場合</t>
    <rPh sb="0" eb="2">
      <t>チンシャク</t>
    </rPh>
    <rPh sb="3" eb="4">
      <t>コメ</t>
    </rPh>
    <rPh sb="5" eb="6">
      <t>オコナ</t>
    </rPh>
    <rPh sb="7" eb="9">
      <t>バアイ</t>
    </rPh>
    <phoneticPr fontId="1"/>
  </si>
  <si>
    <t>☑</t>
  </si>
  <si>
    <t>出し手との関係（</t>
    <rPh sb="0" eb="1">
      <t>ダ</t>
    </rPh>
    <phoneticPr fontId="1"/>
  </si>
  <si>
    <t>○</t>
  </si>
  <si>
    <t>秋田市山王一丁目１番１号</t>
    <rPh sb="0" eb="3">
      <t>アキタシ</t>
    </rPh>
    <rPh sb="3" eb="5">
      <t>サンノウ</t>
    </rPh>
    <rPh sb="5" eb="8">
      <t>イッチョウメ</t>
    </rPh>
    <rPh sb="9" eb="10">
      <t>バン</t>
    </rPh>
    <rPh sb="11" eb="12">
      <t>ゴウ</t>
    </rPh>
    <phoneticPr fontId="1"/>
  </si>
  <si>
    <t>秋田　太郎</t>
    <rPh sb="0" eb="2">
      <t>アキタ</t>
    </rPh>
    <rPh sb="3" eb="5">
      <t>タロウ</t>
    </rPh>
    <phoneticPr fontId="1"/>
  </si>
  <si>
    <t>無職</t>
    <rPh sb="0" eb="2">
      <t>ムショク</t>
    </rPh>
    <phoneticPr fontId="1"/>
  </si>
  <si>
    <t>秋田市山王四丁目１番１号</t>
    <rPh sb="0" eb="3">
      <t>アキタシ</t>
    </rPh>
    <rPh sb="3" eb="5">
      <t>サンノウ</t>
    </rPh>
    <rPh sb="5" eb="8">
      <t>ヨンチョウメ</t>
    </rPh>
    <rPh sb="9" eb="10">
      <t>バン</t>
    </rPh>
    <rPh sb="11" eb="12">
      <t>ゴウ</t>
    </rPh>
    <phoneticPr fontId="1"/>
  </si>
  <si>
    <t>農委　次郎</t>
    <rPh sb="0" eb="2">
      <t>ノウイ</t>
    </rPh>
    <rPh sb="3" eb="5">
      <t>ジロウ</t>
    </rPh>
    <phoneticPr fontId="1"/>
  </si>
  <si>
    <t>日本</t>
    <rPh sb="0" eb="2">
      <t>ニホン</t>
    </rPh>
    <phoneticPr fontId="1"/>
  </si>
  <si>
    <t>○○行政書士事務所</t>
    <rPh sb="2" eb="6">
      <t>ギョウセイショシ</t>
    </rPh>
    <rPh sb="6" eb="9">
      <t>ジムショ</t>
    </rPh>
    <phoneticPr fontId="1"/>
  </si>
  <si>
    <t>○○　○○</t>
    <phoneticPr fontId="1"/>
  </si>
  <si>
    <t>０○０－○○○○－○○○○</t>
    <phoneticPr fontId="1"/>
  </si>
  <si>
    <t>山王一丁目１番２号</t>
    <rPh sb="0" eb="2">
      <t>サンノウ</t>
    </rPh>
    <rPh sb="2" eb="5">
      <t>イッチョウメ</t>
    </rPh>
    <rPh sb="6" eb="7">
      <t>バン</t>
    </rPh>
    <rPh sb="8" eb="9">
      <t>ゴウ</t>
    </rPh>
    <phoneticPr fontId="1"/>
  </si>
  <si>
    <t>　〃　　　３番４号</t>
    <rPh sb="6" eb="7">
      <t>バン</t>
    </rPh>
    <rPh sb="8" eb="9">
      <t>ゴウ</t>
    </rPh>
    <phoneticPr fontId="1"/>
  </si>
  <si>
    <t>○</t>
    <phoneticPr fontId="1"/>
  </si>
  <si>
    <t>○</t>
    <phoneticPr fontId="1"/>
  </si>
  <si>
    <t>秋田市</t>
    <rPh sb="0" eb="3">
      <t>アキタシ</t>
    </rPh>
    <phoneticPr fontId="1"/>
  </si>
  <si>
    <t>潟上市</t>
    <rPh sb="0" eb="3">
      <t>カタガミシ</t>
    </rPh>
    <phoneticPr fontId="1"/>
  </si>
  <si>
    <t>水稲</t>
    <rPh sb="0" eb="2">
      <t>スイトウ</t>
    </rPh>
    <phoneticPr fontId="1"/>
  </si>
  <si>
    <t>そ菜</t>
    <rPh sb="1" eb="2">
      <t>サイ</t>
    </rPh>
    <phoneticPr fontId="1"/>
  </si>
  <si>
    <t>軽トラ：１台、農舎１棟</t>
    <rPh sb="0" eb="1">
      <t>ケイ</t>
    </rPh>
    <rPh sb="5" eb="6">
      <t>ダイ</t>
    </rPh>
    <rPh sb="7" eb="9">
      <t>ノウシャ</t>
    </rPh>
    <rPh sb="10" eb="11">
      <t>トウ</t>
    </rPh>
    <phoneticPr fontId="1"/>
  </si>
  <si>
    <t>秋田市</t>
    <rPh sb="0" eb="3">
      <t>アキタシ</t>
    </rPh>
    <phoneticPr fontId="1"/>
  </si>
  <si>
    <t>農委　次郎</t>
    <rPh sb="0" eb="2">
      <t>ノウイ</t>
    </rPh>
    <rPh sb="3" eb="5">
      <t>ジロウ</t>
    </rPh>
    <phoneticPr fontId="1"/>
  </si>
  <si>
    <t>５ｋｍ</t>
    <phoneticPr fontId="1"/>
  </si>
  <si>
    <t>潟上市</t>
    <rPh sb="0" eb="3">
      <t>カタガミシ</t>
    </rPh>
    <phoneticPr fontId="1"/>
  </si>
  <si>
    <t>１０ｋｍ</t>
    <phoneticPr fontId="1"/>
  </si>
  <si>
    <t>なし</t>
    <phoneticPr fontId="1"/>
  </si>
  <si>
    <t>農業</t>
    <rPh sb="0" eb="2">
      <t>ノウギョウ</t>
    </rPh>
    <phoneticPr fontId="1"/>
  </si>
  <si>
    <t>本人</t>
    <rPh sb="0" eb="2">
      <t>ホンニン</t>
    </rPh>
    <phoneticPr fontId="1"/>
  </si>
  <si>
    <t xml:space="preserve">  ① １ヶ月に１度行われる農業の維持発展に関する座談会に出席する。
　② 農道、水路、ため池等の共同利用施設の取決めに従い、機能管理を行う。
　③ 地域と連携し、遅滞なく獣害被害対策を講じる。</t>
    <phoneticPr fontId="1"/>
  </si>
  <si>
    <r>
      <t xml:space="preserve"> その法人が耕作又は養畜の事業（労務管理や市場開拓等も含む。）を行う期間：年</t>
    </r>
    <r>
      <rPr>
        <b/>
        <sz val="11"/>
        <color theme="3"/>
        <rFont val="ＭＳ 明朝"/>
        <family val="1"/>
        <charset val="128"/>
      </rPr>
      <t>７</t>
    </r>
    <r>
      <rPr>
        <sz val="11"/>
        <color theme="1"/>
        <rFont val="ＭＳ 明朝"/>
        <family val="1"/>
        <charset val="128"/>
      </rPr>
      <t>か月</t>
    </r>
    <phoneticPr fontId="1"/>
  </si>
  <si>
    <r>
      <t xml:space="preserve"> そのうちその者が当該事業に参画・関与している期間：年　</t>
    </r>
    <r>
      <rPr>
        <b/>
        <sz val="11"/>
        <color theme="3"/>
        <rFont val="ＭＳ 明朝"/>
        <family val="1"/>
        <charset val="128"/>
      </rPr>
      <t>５</t>
    </r>
    <r>
      <rPr>
        <sz val="11"/>
        <color theme="1"/>
        <rFont val="ＭＳ 明朝"/>
        <family val="1"/>
        <charset val="128"/>
      </rPr>
      <t>か月 (直近の実績)</t>
    </r>
    <phoneticPr fontId="1"/>
  </si>
  <si>
    <r>
      <rPr>
        <sz val="6"/>
        <color theme="1"/>
        <rFont val="ＭＳ 明朝"/>
        <family val="1"/>
        <charset val="128"/>
      </rPr>
      <t>　　　　　　　　　　　　　　　　　　　　　　　　　　　　　　　　　　　　　　　</t>
    </r>
    <r>
      <rPr>
        <sz val="11"/>
        <color theme="1"/>
        <rFont val="ＭＳ 明朝"/>
        <family val="1"/>
        <charset val="128"/>
      </rPr>
      <t>年　</t>
    </r>
    <r>
      <rPr>
        <b/>
        <sz val="11"/>
        <color theme="3"/>
        <rFont val="ＭＳ 明朝"/>
        <family val="1"/>
        <charset val="128"/>
      </rPr>
      <t>５</t>
    </r>
    <r>
      <rPr>
        <sz val="11"/>
        <color theme="1"/>
        <rFont val="ＭＳ 明朝"/>
        <family val="1"/>
        <charset val="128"/>
      </rPr>
      <t>か月 (見込み)</t>
    </r>
    <phoneticPr fontId="1"/>
  </si>
  <si>
    <t>農委　次郎</t>
    <phoneticPr fontId="1"/>
  </si>
  <si>
    <t>取締役</t>
    <phoneticPr fontId="1"/>
  </si>
  <si>
    <r>
      <rPr>
        <sz val="6"/>
        <color theme="1"/>
        <rFont val="ＭＳ 明朝"/>
        <family val="1"/>
        <charset val="128"/>
      </rPr>
      <t>　　　　　　　　　　　　　　　　　　　　　　　　　　　　　　　　　　　　　</t>
    </r>
    <r>
      <rPr>
        <sz val="11"/>
        <color theme="1"/>
        <rFont val="ＭＳ 明朝"/>
        <family val="1"/>
        <charset val="128"/>
      </rPr>
      <t>年　か月 (見込み)</t>
    </r>
    <phoneticPr fontId="1"/>
  </si>
  <si>
    <t>１　許可を受けようとする土地の所在等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</si>
</sst>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0\ \-0;"/>
  </numFmts>
  <fonts count="13"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4"/>
      <color theme="1"/>
      <name val="ＭＳ 明朝"/>
      <family val="1"/>
      <charset val="128"/>
    </font>
    <font>
      <sz val="11"/>
      <color theme="1"/>
      <name val="ＭＳ Ｐゴシック"/>
      <family val="2"/>
      <scheme val="minor"/>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b/>
      <sz val="11"/>
      <color theme="1"/>
      <name val="ＭＳ 明朝"/>
      <family val="1"/>
      <charset val="128"/>
    </font>
    <font>
      <sz val="11"/>
      <color rgb="FFFF0000"/>
      <name val="ＭＳ 明朝"/>
      <family val="1"/>
      <charset val="128"/>
    </font>
    <font>
      <sz val="12"/>
      <color rgb="FFFF0000"/>
      <name val="ＭＳ 明朝"/>
      <family val="1"/>
      <charset val="128"/>
    </font>
    <font>
      <b/>
      <sz val="11"/>
      <color theme="3"/>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2">
    <xf numFmtId="0" fontId="0" fillId="0" borderId="0"/>
    <xf numFmtId="38" fontId="4" fillId="0" borderId="0" applyFont="0" applyFill="0" applyBorder="0" applyAlignment="0" applyProtection="0">
      <alignment vertical="center"/>
    </xf>
  </cellStyleXfs>
  <cellXfs count="368">
    <xf numFmtId="0" fontId="0" fillId="0" borderId="0" xfId="0"/>
    <xf numFmtId="0" fontId="2" fillId="0" borderId="0" xfId="0" applyFont="1"/>
    <xf numFmtId="0" fontId="2" fillId="0" borderId="0" xfId="0" applyFont="1" applyAlignment="1"/>
    <xf numFmtId="0" fontId="2" fillId="0" borderId="0" xfId="0" applyFont="1" applyBorder="1" applyAlignment="1"/>
    <xf numFmtId="0" fontId="2" fillId="0" borderId="0" xfId="0" applyFont="1" applyAlignment="1">
      <alignment vertical="center" wrapText="1"/>
    </xf>
    <xf numFmtId="0" fontId="2" fillId="0" borderId="0" xfId="0" applyFont="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3"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3" xfId="0" applyFont="1" applyBorder="1"/>
    <xf numFmtId="0" fontId="2" fillId="0" borderId="5" xfId="0" applyFont="1" applyBorder="1"/>
    <xf numFmtId="0" fontId="2" fillId="0" borderId="4" xfId="0" applyFont="1" applyBorder="1"/>
    <xf numFmtId="0" fontId="2" fillId="0" borderId="9" xfId="0" applyFont="1" applyBorder="1"/>
    <xf numFmtId="0" fontId="2" fillId="0" borderId="2" xfId="0" applyFont="1" applyBorder="1"/>
    <xf numFmtId="0" fontId="2" fillId="0" borderId="8" xfId="0" applyFont="1" applyBorder="1"/>
    <xf numFmtId="0" fontId="2" fillId="0" borderId="6" xfId="0" applyFont="1" applyBorder="1"/>
    <xf numFmtId="0" fontId="2" fillId="0" borderId="0" xfId="0" applyFont="1" applyAlignment="1">
      <alignment wrapText="1"/>
    </xf>
    <xf numFmtId="0" fontId="2" fillId="0" borderId="0" xfId="0" applyFont="1" applyAlignment="1">
      <alignment horizontal="left" vertical="top"/>
    </xf>
    <xf numFmtId="0" fontId="2" fillId="0" borderId="0" xfId="0" quotePrefix="1" applyFont="1"/>
    <xf numFmtId="0" fontId="2" fillId="0" borderId="0" xfId="0" quotePrefix="1" applyFont="1" applyAlignment="1"/>
    <xf numFmtId="0" fontId="2" fillId="0" borderId="0" xfId="0" applyFont="1" applyAlignment="1">
      <alignment vertical="top"/>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left" vertical="top" wrapText="1"/>
    </xf>
    <xf numFmtId="0" fontId="2" fillId="0" borderId="0" xfId="0" applyFont="1" applyAlignment="1">
      <alignment vertical="top" wrapText="1"/>
    </xf>
    <xf numFmtId="0" fontId="9" fillId="0" borderId="0" xfId="0" applyFont="1"/>
    <xf numFmtId="0" fontId="9" fillId="0" borderId="0" xfId="0" applyFont="1" applyAlignment="1">
      <alignment vertical="center" wrapText="1"/>
    </xf>
    <xf numFmtId="0" fontId="2" fillId="0" borderId="7" xfId="0" applyFont="1" applyBorder="1"/>
    <xf numFmtId="0" fontId="2" fillId="0" borderId="0" xfId="0" quotePrefix="1" applyFont="1" applyAlignment="1">
      <alignment horizontal="right"/>
    </xf>
    <xf numFmtId="0" fontId="2" fillId="0" borderId="12" xfId="0" applyFont="1" applyBorder="1" applyAlignment="1">
      <alignment vertical="center" wrapText="1"/>
    </xf>
    <xf numFmtId="0" fontId="2" fillId="0" borderId="13" xfId="0" applyFont="1" applyBorder="1" applyAlignment="1">
      <alignment vertical="center" wrapText="1"/>
    </xf>
    <xf numFmtId="0" fontId="6" fillId="0" borderId="4" xfId="0" applyFont="1" applyBorder="1" applyAlignment="1">
      <alignment vertical="center" wrapText="1"/>
    </xf>
    <xf numFmtId="0" fontId="5" fillId="0" borderId="3"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0" xfId="0" applyFont="1" applyAlignment="1">
      <alignment vertical="top" wrapText="1"/>
    </xf>
    <xf numFmtId="0" fontId="10" fillId="0" borderId="0" xfId="0" applyFont="1"/>
    <xf numFmtId="0" fontId="11"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12" fillId="0" borderId="0" xfId="0" applyFont="1" applyAlignment="1">
      <alignment vertical="center" wrapText="1"/>
    </xf>
    <xf numFmtId="38"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2"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 fillId="0" borderId="0" xfId="0" applyFont="1" applyAlignment="1">
      <alignment horizontal="left"/>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shrinkToFi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2" fillId="0" borderId="4"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9" xfId="0" applyFont="1" applyBorder="1" applyAlignment="1">
      <alignment horizontal="center"/>
    </xf>
    <xf numFmtId="0" fontId="12" fillId="0" borderId="0" xfId="0" applyFont="1" applyBorder="1" applyAlignment="1">
      <alignment horizontal="center"/>
    </xf>
    <xf numFmtId="0" fontId="12" fillId="0" borderId="2" xfId="0" applyFont="1" applyBorder="1" applyAlignment="1">
      <alignment horizontal="center"/>
    </xf>
    <xf numFmtId="0" fontId="12" fillId="0" borderId="8"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9" fillId="0" borderId="3" xfId="0" applyFont="1" applyBorder="1" applyAlignment="1">
      <alignment horizontal="right" vertical="center"/>
    </xf>
    <xf numFmtId="0" fontId="9" fillId="0" borderId="5" xfId="0" applyFont="1" applyBorder="1" applyAlignment="1">
      <alignment horizontal="right"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2" fillId="0" borderId="3" xfId="0" applyFont="1" applyBorder="1" applyAlignment="1">
      <alignment horizontal="right" vertical="center"/>
    </xf>
    <xf numFmtId="0" fontId="12" fillId="0" borderId="5" xfId="0" applyFont="1" applyBorder="1" applyAlignment="1">
      <alignment horizontal="right" vertical="center"/>
    </xf>
    <xf numFmtId="0" fontId="2" fillId="0" borderId="1" xfId="0" applyFont="1" applyBorder="1" applyAlignment="1">
      <alignment horizontal="center" shrinkToFit="1"/>
    </xf>
    <xf numFmtId="0" fontId="2" fillId="0" borderId="0" xfId="0" applyFont="1" applyAlignment="1">
      <alignment horizontal="right"/>
    </xf>
    <xf numFmtId="0" fontId="2" fillId="0" borderId="0" xfId="0" applyFont="1" applyAlignment="1">
      <alignment horizontal="center" shrinkToFit="1"/>
    </xf>
    <xf numFmtId="0" fontId="12" fillId="0" borderId="1" xfId="0" applyFont="1" applyBorder="1" applyAlignment="1">
      <alignment horizontal="center"/>
    </xf>
    <xf numFmtId="0" fontId="12" fillId="0" borderId="11"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1" xfId="0" applyFont="1" applyBorder="1" applyAlignment="1">
      <alignment horizontal="center" vertical="center" shrinkToFit="1"/>
    </xf>
    <xf numFmtId="40" fontId="2" fillId="0" borderId="1" xfId="1" applyNumberFormat="1" applyFont="1" applyBorder="1" applyAlignment="1">
      <alignment horizontal="center" vertical="center" shrinkToFit="1"/>
    </xf>
    <xf numFmtId="0" fontId="2" fillId="0" borderId="1" xfId="0" applyFont="1" applyBorder="1" applyAlignment="1">
      <alignment horizontal="left" vertical="center"/>
    </xf>
    <xf numFmtId="0" fontId="12" fillId="0" borderId="1" xfId="0" applyFont="1" applyBorder="1" applyAlignment="1">
      <alignment horizontal="center" shrinkToFit="1"/>
    </xf>
    <xf numFmtId="0" fontId="2" fillId="0" borderId="13" xfId="0" applyFont="1" applyBorder="1" applyAlignment="1">
      <alignment horizontal="center" vertical="center"/>
    </xf>
    <xf numFmtId="40" fontId="2" fillId="0" borderId="7" xfId="1" applyNumberFormat="1" applyFont="1" applyBorder="1" applyAlignment="1">
      <alignment horizontal="center" shrinkToFit="1"/>
    </xf>
    <xf numFmtId="40" fontId="2" fillId="0" borderId="3" xfId="1" applyNumberFormat="1" applyFont="1" applyBorder="1" applyAlignment="1">
      <alignment horizontal="center" shrinkToFit="1"/>
    </xf>
    <xf numFmtId="40" fontId="2" fillId="0" borderId="9" xfId="1" applyNumberFormat="1" applyFont="1" applyBorder="1" applyAlignment="1">
      <alignment horizontal="center" shrinkToFit="1"/>
    </xf>
    <xf numFmtId="40" fontId="2" fillId="0" borderId="0" xfId="1" applyNumberFormat="1" applyFont="1" applyBorder="1" applyAlignment="1">
      <alignment horizontal="center" shrinkToFit="1"/>
    </xf>
    <xf numFmtId="40" fontId="2" fillId="0" borderId="7" xfId="1" applyNumberFormat="1" applyFont="1" applyBorder="1" applyAlignment="1">
      <alignment horizontal="center" vertical="center" shrinkToFit="1"/>
    </xf>
    <xf numFmtId="40" fontId="2" fillId="0" borderId="3" xfId="1" applyNumberFormat="1" applyFont="1" applyBorder="1" applyAlignment="1">
      <alignment horizontal="center" vertical="center" shrinkToFit="1"/>
    </xf>
    <xf numFmtId="40" fontId="2" fillId="0" borderId="4" xfId="1" applyNumberFormat="1" applyFont="1" applyBorder="1" applyAlignment="1">
      <alignment horizontal="center" vertical="center" shrinkToFit="1"/>
    </xf>
    <xf numFmtId="40" fontId="2" fillId="0" borderId="9" xfId="1" applyNumberFormat="1" applyFont="1" applyBorder="1" applyAlignment="1">
      <alignment horizontal="center" vertical="center" shrinkToFit="1"/>
    </xf>
    <xf numFmtId="40" fontId="2" fillId="0" borderId="0" xfId="1" applyNumberFormat="1" applyFont="1" applyBorder="1" applyAlignment="1">
      <alignment horizontal="center" vertical="center" shrinkToFit="1"/>
    </xf>
    <xf numFmtId="40" fontId="2" fillId="0" borderId="2" xfId="1" applyNumberFormat="1" applyFont="1" applyBorder="1" applyAlignment="1">
      <alignment horizontal="center" vertical="center" shrinkToFit="1"/>
    </xf>
    <xf numFmtId="40" fontId="2" fillId="0" borderId="8" xfId="1" applyNumberFormat="1" applyFont="1" applyBorder="1" applyAlignment="1">
      <alignment horizontal="center" vertical="center" shrinkToFit="1"/>
    </xf>
    <xf numFmtId="40" fontId="2" fillId="0" borderId="5" xfId="1" applyNumberFormat="1" applyFont="1" applyBorder="1" applyAlignment="1">
      <alignment horizontal="center" vertical="center" shrinkToFit="1"/>
    </xf>
    <xf numFmtId="40" fontId="2" fillId="0" borderId="6" xfId="1" applyNumberFormat="1" applyFont="1" applyBorder="1" applyAlignment="1">
      <alignment horizontal="center" vertical="center" shrinkToFit="1"/>
    </xf>
    <xf numFmtId="0" fontId="2" fillId="0" borderId="9" xfId="0" applyFont="1" applyBorder="1" applyAlignment="1">
      <alignment horizontal="center"/>
    </xf>
    <xf numFmtId="0" fontId="2" fillId="0" borderId="8" xfId="0" applyFont="1" applyBorder="1" applyAlignment="1">
      <alignment horizontal="center"/>
    </xf>
    <xf numFmtId="38" fontId="2" fillId="0" borderId="7" xfId="1" applyFont="1" applyBorder="1" applyAlignment="1"/>
    <xf numFmtId="38" fontId="2" fillId="0" borderId="3" xfId="1" applyFont="1" applyBorder="1" applyAlignment="1"/>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left" vertical="center" wrapText="1"/>
    </xf>
    <xf numFmtId="40" fontId="12" fillId="0" borderId="1" xfId="1" applyNumberFormat="1" applyFont="1" applyBorder="1" applyAlignment="1">
      <alignment horizontal="center" vertical="center" shrinkToFit="1"/>
    </xf>
    <xf numFmtId="0" fontId="2" fillId="0" borderId="1" xfId="0" applyFont="1" applyBorder="1" applyAlignment="1">
      <alignment horizontal="center" vertical="center" textRotation="255"/>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40" fontId="12" fillId="0" borderId="7" xfId="1" applyNumberFormat="1" applyFont="1" applyBorder="1" applyAlignment="1">
      <alignment horizontal="center" shrinkToFit="1"/>
    </xf>
    <xf numFmtId="40" fontId="12" fillId="0" borderId="3" xfId="1" applyNumberFormat="1" applyFont="1" applyBorder="1" applyAlignment="1">
      <alignment horizontal="center" shrinkToFit="1"/>
    </xf>
    <xf numFmtId="40" fontId="12" fillId="0" borderId="9" xfId="1" applyNumberFormat="1" applyFont="1" applyBorder="1" applyAlignment="1">
      <alignment horizontal="center" shrinkToFit="1"/>
    </xf>
    <xf numFmtId="40" fontId="12" fillId="0" borderId="0" xfId="1" applyNumberFormat="1" applyFont="1" applyBorder="1" applyAlignment="1">
      <alignment horizontal="center" shrinkToFit="1"/>
    </xf>
    <xf numFmtId="40" fontId="12" fillId="0" borderId="7" xfId="1" applyNumberFormat="1" applyFont="1" applyBorder="1" applyAlignment="1">
      <alignment horizontal="center" vertical="center" shrinkToFit="1"/>
    </xf>
    <xf numFmtId="40" fontId="12" fillId="0" borderId="3" xfId="1" applyNumberFormat="1" applyFont="1" applyBorder="1" applyAlignment="1">
      <alignment horizontal="center" vertical="center" shrinkToFit="1"/>
    </xf>
    <xf numFmtId="40" fontId="12" fillId="0" borderId="4" xfId="1" applyNumberFormat="1" applyFont="1" applyBorder="1" applyAlignment="1">
      <alignment horizontal="center" vertical="center" shrinkToFit="1"/>
    </xf>
    <xf numFmtId="40" fontId="12" fillId="0" borderId="9" xfId="1" applyNumberFormat="1" applyFont="1" applyBorder="1" applyAlignment="1">
      <alignment horizontal="center" vertical="center" shrinkToFit="1"/>
    </xf>
    <xf numFmtId="40" fontId="12" fillId="0" borderId="0" xfId="1" applyNumberFormat="1" applyFont="1" applyBorder="1" applyAlignment="1">
      <alignment horizontal="center" vertical="center" shrinkToFit="1"/>
    </xf>
    <xf numFmtId="40" fontId="12" fillId="0" borderId="2" xfId="1" applyNumberFormat="1" applyFont="1" applyBorder="1" applyAlignment="1">
      <alignment horizontal="center" vertical="center" shrinkToFit="1"/>
    </xf>
    <xf numFmtId="40" fontId="12" fillId="0" borderId="8" xfId="1" applyNumberFormat="1" applyFont="1" applyBorder="1" applyAlignment="1">
      <alignment horizontal="center" vertical="center" shrinkToFit="1"/>
    </xf>
    <xf numFmtId="40" fontId="12" fillId="0" borderId="5" xfId="1" applyNumberFormat="1" applyFont="1" applyBorder="1" applyAlignment="1">
      <alignment horizontal="center" vertical="center" shrinkToFit="1"/>
    </xf>
    <xf numFmtId="40" fontId="12" fillId="0" borderId="6" xfId="1" applyNumberFormat="1" applyFont="1" applyBorder="1" applyAlignment="1">
      <alignment horizontal="center" vertical="center" shrinkToFit="1"/>
    </xf>
    <xf numFmtId="0" fontId="2" fillId="0" borderId="0" xfId="0" applyFont="1" applyAlignment="1">
      <alignment horizontal="left" vertical="top"/>
    </xf>
    <xf numFmtId="0" fontId="2" fillId="0" borderId="0" xfId="0" quotePrefix="1" applyFont="1" applyAlignment="1">
      <alignment horizontal="center"/>
    </xf>
    <xf numFmtId="40" fontId="2" fillId="0" borderId="1" xfId="0" applyNumberFormat="1" applyFont="1" applyBorder="1" applyAlignment="1">
      <alignment horizontal="center" vertical="center" shrinkToFit="1"/>
    </xf>
    <xf numFmtId="40" fontId="2" fillId="0" borderId="5" xfId="1" applyNumberFormat="1" applyFont="1" applyBorder="1" applyAlignment="1">
      <alignment shrinkToFit="1"/>
    </xf>
    <xf numFmtId="40" fontId="2" fillId="0" borderId="6" xfId="1" applyNumberFormat="1" applyFont="1" applyBorder="1" applyAlignment="1">
      <alignment shrinkToFit="1"/>
    </xf>
    <xf numFmtId="40" fontId="2" fillId="0" borderId="3" xfId="1" applyNumberFormat="1" applyFont="1" applyBorder="1" applyAlignment="1">
      <alignment shrinkToFit="1"/>
    </xf>
    <xf numFmtId="40" fontId="2" fillId="0" borderId="4" xfId="1" applyNumberFormat="1" applyFont="1" applyBorder="1" applyAlignment="1">
      <alignment shrinkToFit="1"/>
    </xf>
    <xf numFmtId="38" fontId="2" fillId="0" borderId="8" xfId="1" applyFont="1" applyBorder="1" applyAlignment="1"/>
    <xf numFmtId="38" fontId="2" fillId="0" borderId="5" xfId="1" applyFont="1" applyBorder="1" applyAlignment="1"/>
    <xf numFmtId="38" fontId="12" fillId="0" borderId="7" xfId="1" applyFont="1" applyBorder="1" applyAlignment="1"/>
    <xf numFmtId="38" fontId="12" fillId="0" borderId="3" xfId="1" applyFont="1" applyBorder="1" applyAlignment="1"/>
    <xf numFmtId="40" fontId="12" fillId="0" borderId="3" xfId="1" applyNumberFormat="1" applyFont="1" applyBorder="1" applyAlignment="1">
      <alignment shrinkToFit="1"/>
    </xf>
    <xf numFmtId="40" fontId="12" fillId="0" borderId="4" xfId="1" applyNumberFormat="1" applyFont="1" applyBorder="1" applyAlignment="1">
      <alignment shrinkToFit="1"/>
    </xf>
    <xf numFmtId="38" fontId="12" fillId="0" borderId="8" xfId="1" applyFont="1" applyBorder="1" applyAlignment="1"/>
    <xf numFmtId="38" fontId="12" fillId="0" borderId="5" xfId="1" applyFont="1" applyBorder="1" applyAlignment="1"/>
    <xf numFmtId="40" fontId="12" fillId="0" borderId="5" xfId="1" applyNumberFormat="1" applyFont="1" applyBorder="1" applyAlignment="1">
      <alignment shrinkToFit="1"/>
    </xf>
    <xf numFmtId="40" fontId="12" fillId="0" borderId="6" xfId="1" applyNumberFormat="1" applyFont="1" applyBorder="1" applyAlignment="1">
      <alignment shrinkToFit="1"/>
    </xf>
    <xf numFmtId="0" fontId="2" fillId="0" borderId="0" xfId="0" applyFont="1" applyAlignment="1">
      <alignment horizontal="center" vertical="center"/>
    </xf>
    <xf numFmtId="0" fontId="2" fillId="0" borderId="12" xfId="0" applyFont="1" applyBorder="1" applyAlignment="1">
      <alignment horizontal="center"/>
    </xf>
    <xf numFmtId="56" fontId="2" fillId="0" borderId="0" xfId="0" quotePrefix="1" applyNumberFormat="1" applyFont="1" applyAlignment="1">
      <alignment horizontal="center"/>
    </xf>
    <xf numFmtId="0" fontId="2" fillId="0" borderId="0" xfId="0" applyFont="1" applyAlignment="1">
      <alignment vertical="top" wrapText="1"/>
    </xf>
    <xf numFmtId="40" fontId="2" fillId="0" borderId="1" xfId="0" applyNumberFormat="1" applyFont="1" applyBorder="1" applyAlignment="1">
      <alignment horizontal="center" shrinkToFit="1"/>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76" fontId="2" fillId="0" borderId="16" xfId="1" applyNumberFormat="1" applyFont="1" applyBorder="1" applyAlignment="1">
      <alignment horizontal="right" vertical="center"/>
    </xf>
    <xf numFmtId="176" fontId="2" fillId="0" borderId="19" xfId="1" applyNumberFormat="1" applyFont="1" applyBorder="1" applyAlignment="1">
      <alignment horizontal="right" vertical="center"/>
    </xf>
    <xf numFmtId="38" fontId="5" fillId="0" borderId="16" xfId="1" applyFont="1" applyBorder="1" applyAlignment="1">
      <alignment horizontal="left" vertical="center"/>
    </xf>
    <xf numFmtId="38" fontId="5" fillId="0" borderId="19" xfId="1" applyFont="1" applyBorder="1" applyAlignment="1">
      <alignment horizontal="lef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176" fontId="2" fillId="0" borderId="0" xfId="1" applyNumberFormat="1" applyFont="1" applyBorder="1" applyAlignment="1">
      <alignment horizontal="right"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38" fontId="5" fillId="0" borderId="0" xfId="1" applyFont="1" applyBorder="1" applyAlignment="1">
      <alignment horizontal="left" vertical="center"/>
    </xf>
    <xf numFmtId="0" fontId="2" fillId="0" borderId="9" xfId="0" applyFont="1" applyBorder="1" applyAlignment="1">
      <alignment horizontal="center" vertical="center"/>
    </xf>
    <xf numFmtId="0" fontId="2" fillId="0" borderId="21" xfId="0" applyFont="1" applyBorder="1" applyAlignment="1">
      <alignment horizont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1" xfId="0" applyFont="1" applyBorder="1" applyAlignment="1">
      <alignment horizontal="center" shrinkToFit="1"/>
    </xf>
    <xf numFmtId="38" fontId="2" fillId="0" borderId="1" xfId="1" applyFont="1" applyBorder="1" applyAlignment="1">
      <alignment horizontal="center"/>
    </xf>
    <xf numFmtId="38" fontId="2" fillId="0" borderId="21" xfId="1" applyFont="1" applyBorder="1" applyAlignment="1">
      <alignment horizontal="center"/>
    </xf>
    <xf numFmtId="0" fontId="2" fillId="0" borderId="2" xfId="0" applyFont="1" applyBorder="1" applyAlignment="1">
      <alignment horizontal="center" vertical="center"/>
    </xf>
    <xf numFmtId="0" fontId="2" fillId="0" borderId="1" xfId="0" applyFont="1" applyBorder="1" applyAlignment="1">
      <alignment shrinkToFit="1"/>
    </xf>
    <xf numFmtId="0" fontId="7" fillId="0" borderId="1" xfId="0" applyFont="1" applyBorder="1" applyAlignment="1">
      <alignment horizontal="center" vertical="center" wrapText="1"/>
    </xf>
    <xf numFmtId="176" fontId="2" fillId="0" borderId="5" xfId="1" applyNumberFormat="1"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8" fontId="5" fillId="0" borderId="5" xfId="1" applyFont="1" applyBorder="1" applyAlignment="1">
      <alignment horizontal="left" vertical="center"/>
    </xf>
    <xf numFmtId="0" fontId="2" fillId="0" borderId="7" xfId="0" applyFont="1" applyBorder="1" applyAlignment="1">
      <alignment horizontal="center"/>
    </xf>
    <xf numFmtId="0" fontId="2" fillId="0" borderId="3"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2" fillId="0" borderId="7"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30" xfId="0" applyFont="1" applyBorder="1" applyAlignment="1">
      <alignment horizontal="center" shrinkToFit="1"/>
    </xf>
    <xf numFmtId="0" fontId="2" fillId="0" borderId="32" xfId="0" applyFont="1" applyBorder="1" applyAlignment="1">
      <alignment horizontal="center" shrinkToFit="1"/>
    </xf>
    <xf numFmtId="0" fontId="2" fillId="0" borderId="31" xfId="0" applyFont="1" applyBorder="1" applyAlignment="1">
      <alignment horizontal="center" shrinkToFit="1"/>
    </xf>
    <xf numFmtId="38" fontId="2" fillId="0" borderId="7" xfId="1" applyFont="1" applyBorder="1" applyAlignment="1">
      <alignment horizontal="center"/>
    </xf>
    <xf numFmtId="38" fontId="2" fillId="0" borderId="3" xfId="1" applyFont="1" applyBorder="1" applyAlignment="1">
      <alignment horizontal="center"/>
    </xf>
    <xf numFmtId="38" fontId="2" fillId="0" borderId="4" xfId="1" applyFont="1" applyBorder="1" applyAlignment="1">
      <alignment horizontal="center"/>
    </xf>
    <xf numFmtId="38" fontId="2" fillId="0" borderId="30" xfId="1" applyFont="1" applyBorder="1" applyAlignment="1">
      <alignment horizontal="center"/>
    </xf>
    <xf numFmtId="38" fontId="2" fillId="0" borderId="32" xfId="1" applyFont="1" applyBorder="1" applyAlignment="1">
      <alignment horizontal="center"/>
    </xf>
    <xf numFmtId="38" fontId="2" fillId="0" borderId="31" xfId="1" applyFont="1" applyBorder="1" applyAlignment="1">
      <alignment horizontal="center"/>
    </xf>
    <xf numFmtId="0" fontId="2" fillId="0" borderId="8" xfId="0" applyFont="1" applyBorder="1" applyAlignment="1">
      <alignment horizontal="center"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12" fillId="0" borderId="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38" fontId="12" fillId="0" borderId="1" xfId="1" applyFont="1" applyBorder="1" applyAlignment="1">
      <alignment horizontal="center" vertical="center"/>
    </xf>
    <xf numFmtId="0" fontId="2" fillId="0" borderId="0"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13" xfId="0" applyFont="1" applyBorder="1" applyAlignment="1">
      <alignment horizontal="center" vertical="center" textRotation="255"/>
    </xf>
    <xf numFmtId="0" fontId="2" fillId="0" borderId="11" xfId="0" applyFont="1" applyBorder="1" applyAlignment="1">
      <alignment horizontal="center" vertical="center"/>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0" xfId="0" applyFont="1" applyBorder="1" applyAlignment="1">
      <alignment horizontal="center" vertical="center"/>
    </xf>
    <xf numFmtId="0" fontId="12" fillId="0" borderId="13" xfId="0" applyFont="1" applyBorder="1" applyAlignment="1">
      <alignment horizontal="center" vertical="center"/>
    </xf>
    <xf numFmtId="38" fontId="2" fillId="0" borderId="5" xfId="1" applyFont="1" applyBorder="1" applyAlignment="1">
      <alignment horizontal="center"/>
    </xf>
    <xf numFmtId="38" fontId="2" fillId="0" borderId="0" xfId="1" applyFont="1" applyBorder="1" applyAlignment="1">
      <alignment horizont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38" fontId="12" fillId="0" borderId="3" xfId="1" applyFont="1" applyBorder="1" applyAlignment="1">
      <alignment horizontal="right" vertical="center"/>
    </xf>
    <xf numFmtId="38" fontId="12" fillId="0" borderId="5" xfId="1" applyFont="1" applyBorder="1" applyAlignment="1">
      <alignment horizontal="right" vertical="center"/>
    </xf>
    <xf numFmtId="0" fontId="2" fillId="0" borderId="2" xfId="0" applyFont="1" applyBorder="1" applyAlignment="1">
      <alignment horizontal="left" vertical="center"/>
    </xf>
    <xf numFmtId="0" fontId="12" fillId="0" borderId="1"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wrapText="1"/>
    </xf>
    <xf numFmtId="0" fontId="3" fillId="0" borderId="1" xfId="0" applyFont="1" applyBorder="1" applyAlignment="1">
      <alignment horizontal="center" vertical="center" shrinkToFi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12" fillId="0" borderId="7" xfId="0" applyFont="1" applyBorder="1" applyAlignment="1">
      <alignment horizontal="left" vertical="center" wrapText="1"/>
    </xf>
    <xf numFmtId="0" fontId="12" fillId="0" borderId="12" xfId="0" applyFont="1" applyBorder="1" applyAlignment="1">
      <alignment horizontal="center"/>
    </xf>
    <xf numFmtId="0" fontId="3" fillId="0" borderId="0" xfId="0" applyFont="1" applyAlignment="1">
      <alignment horizontal="center" vertical="center"/>
    </xf>
    <xf numFmtId="0" fontId="3" fillId="0" borderId="2" xfId="0" applyFont="1" applyBorder="1" applyAlignment="1">
      <alignment horizontal="center" vertical="center"/>
    </xf>
    <xf numFmtId="38" fontId="2" fillId="0" borderId="1" xfId="1" applyFont="1" applyBorder="1" applyAlignment="1">
      <alignment horizontal="center" vertical="center"/>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1" xfId="0" applyFont="1" applyBorder="1" applyAlignment="1">
      <alignment horizontal="center" vertical="center" shrinkToFit="1"/>
    </xf>
    <xf numFmtId="38" fontId="2" fillId="0" borderId="7" xfId="1" applyFont="1" applyBorder="1" applyAlignment="1">
      <alignment horizontal="center" vertical="center"/>
    </xf>
    <xf numFmtId="38" fontId="2" fillId="0" borderId="3" xfId="1" applyFont="1" applyBorder="1" applyAlignment="1">
      <alignment horizontal="center" vertical="center"/>
    </xf>
    <xf numFmtId="38" fontId="2" fillId="0" borderId="4" xfId="1" applyFont="1" applyBorder="1" applyAlignment="1">
      <alignment horizontal="center" vertical="center"/>
    </xf>
    <xf numFmtId="38" fontId="2" fillId="0" borderId="30" xfId="1" applyFont="1" applyBorder="1" applyAlignment="1">
      <alignment horizontal="center" vertical="center"/>
    </xf>
    <xf numFmtId="38" fontId="2" fillId="0" borderId="32" xfId="1" applyFont="1" applyBorder="1" applyAlignment="1">
      <alignment horizontal="center" vertical="center"/>
    </xf>
    <xf numFmtId="38" fontId="2" fillId="0" borderId="31" xfId="1" applyFont="1" applyBorder="1" applyAlignment="1">
      <alignment horizontal="center" vertical="center"/>
    </xf>
    <xf numFmtId="0" fontId="2" fillId="0" borderId="32" xfId="0" applyFont="1" applyBorder="1" applyAlignment="1">
      <alignment horizontal="center" vertical="center"/>
    </xf>
    <xf numFmtId="38" fontId="2" fillId="0" borderId="3" xfId="1" applyFont="1" applyBorder="1" applyAlignment="1">
      <alignment horizontal="right" vertical="center"/>
    </xf>
    <xf numFmtId="38" fontId="2" fillId="0" borderId="5" xfId="1" applyFont="1" applyBorder="1" applyAlignment="1">
      <alignment horizontal="right" vertical="center"/>
    </xf>
    <xf numFmtId="176" fontId="2" fillId="0" borderId="16" xfId="1" applyNumberFormat="1" applyFont="1" applyBorder="1" applyAlignment="1">
      <alignment horizontal="right" vertical="center" shrinkToFit="1"/>
    </xf>
    <xf numFmtId="176" fontId="2" fillId="0" borderId="19" xfId="1" applyNumberFormat="1" applyFont="1" applyBorder="1" applyAlignment="1">
      <alignment horizontal="right" vertical="center" shrinkToFit="1"/>
    </xf>
    <xf numFmtId="0" fontId="7" fillId="0" borderId="0" xfId="0" applyFont="1"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horizontal="left"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0" xfId="0" applyFont="1" applyAlignment="1">
      <alignment horizontal="left" vertical="top" wrapText="1"/>
    </xf>
    <xf numFmtId="0" fontId="2" fillId="0" borderId="29" xfId="0" applyFont="1" applyBorder="1" applyAlignment="1">
      <alignment horizontal="center"/>
    </xf>
    <xf numFmtId="0" fontId="5" fillId="0" borderId="1" xfId="0" applyFont="1" applyBorder="1" applyAlignment="1">
      <alignment horizontal="center" vertical="center"/>
    </xf>
    <xf numFmtId="0" fontId="2" fillId="0" borderId="10"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right" shrinkToFi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107673</xdr:colOff>
      <xdr:row>27</xdr:row>
      <xdr:rowOff>256761</xdr:rowOff>
    </xdr:from>
    <xdr:to>
      <xdr:col>12</xdr:col>
      <xdr:colOff>41412</xdr:colOff>
      <xdr:row>32</xdr:row>
      <xdr:rowOff>49696</xdr:rowOff>
    </xdr:to>
    <xdr:sp macro="" textlink="">
      <xdr:nvSpPr>
        <xdr:cNvPr id="2" name="左中かっこ 1"/>
        <xdr:cNvSpPr/>
      </xdr:nvSpPr>
      <xdr:spPr>
        <a:xfrm>
          <a:off x="2412723" y="5609811"/>
          <a:ext cx="143289" cy="76448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8283</xdr:colOff>
      <xdr:row>27</xdr:row>
      <xdr:rowOff>265044</xdr:rowOff>
    </xdr:from>
    <xdr:to>
      <xdr:col>25</xdr:col>
      <xdr:colOff>53009</xdr:colOff>
      <xdr:row>32</xdr:row>
      <xdr:rowOff>41413</xdr:rowOff>
    </xdr:to>
    <xdr:sp macro="" textlink="">
      <xdr:nvSpPr>
        <xdr:cNvPr id="3" name="左中かっこ 2"/>
        <xdr:cNvSpPr/>
      </xdr:nvSpPr>
      <xdr:spPr>
        <a:xfrm>
          <a:off x="5037483" y="5618094"/>
          <a:ext cx="254276" cy="747919"/>
        </a:xfrm>
        <a:prstGeom prst="leftBrace">
          <a:avLst>
            <a:gd name="adj1" fmla="val 8333"/>
            <a:gd name="adj2" fmla="val 489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82827</xdr:colOff>
      <xdr:row>72</xdr:row>
      <xdr:rowOff>33131</xdr:rowOff>
    </xdr:from>
    <xdr:to>
      <xdr:col>31</xdr:col>
      <xdr:colOff>124239</xdr:colOff>
      <xdr:row>77</xdr:row>
      <xdr:rowOff>24848</xdr:rowOff>
    </xdr:to>
    <xdr:sp macro="" textlink="">
      <xdr:nvSpPr>
        <xdr:cNvPr id="4" name="中かっこ 3"/>
        <xdr:cNvSpPr/>
      </xdr:nvSpPr>
      <xdr:spPr>
        <a:xfrm>
          <a:off x="3435627" y="13996781"/>
          <a:ext cx="3184662" cy="1182342"/>
        </a:xfrm>
        <a:prstGeom prst="brace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78441</xdr:colOff>
      <xdr:row>69</xdr:row>
      <xdr:rowOff>56029</xdr:rowOff>
    </xdr:from>
    <xdr:to>
      <xdr:col>31</xdr:col>
      <xdr:colOff>123264</xdr:colOff>
      <xdr:row>71</xdr:row>
      <xdr:rowOff>190500</xdr:rowOff>
    </xdr:to>
    <xdr:sp macro="" textlink="">
      <xdr:nvSpPr>
        <xdr:cNvPr id="5" name="大かっこ 4"/>
        <xdr:cNvSpPr/>
      </xdr:nvSpPr>
      <xdr:spPr>
        <a:xfrm>
          <a:off x="4269441" y="13305304"/>
          <a:ext cx="2349873" cy="6107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91109</xdr:colOff>
      <xdr:row>74</xdr:row>
      <xdr:rowOff>49696</xdr:rowOff>
    </xdr:from>
    <xdr:to>
      <xdr:col>15</xdr:col>
      <xdr:colOff>135933</xdr:colOff>
      <xdr:row>76</xdr:row>
      <xdr:rowOff>184168</xdr:rowOff>
    </xdr:to>
    <xdr:sp macro="" textlink="">
      <xdr:nvSpPr>
        <xdr:cNvPr id="6" name="大かっこ 5"/>
        <xdr:cNvSpPr/>
      </xdr:nvSpPr>
      <xdr:spPr>
        <a:xfrm>
          <a:off x="929309" y="14489596"/>
          <a:ext cx="2349874" cy="6107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6627</xdr:colOff>
      <xdr:row>1</xdr:row>
      <xdr:rowOff>66261</xdr:rowOff>
    </xdr:from>
    <xdr:to>
      <xdr:col>47</xdr:col>
      <xdr:colOff>82827</xdr:colOff>
      <xdr:row>4</xdr:row>
      <xdr:rowOff>110573</xdr:rowOff>
    </xdr:to>
    <xdr:sp macro="" textlink="">
      <xdr:nvSpPr>
        <xdr:cNvPr id="7" name="正方形/長方形 6"/>
        <xdr:cNvSpPr/>
      </xdr:nvSpPr>
      <xdr:spPr>
        <a:xfrm>
          <a:off x="6921777" y="675861"/>
          <a:ext cx="3009900" cy="65391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両面印刷推奨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片面印刷の場合、白紙のページが印刷される場合があります。</a:t>
          </a:r>
        </a:p>
      </xdr:txBody>
    </xdr:sp>
    <xdr:clientData/>
  </xdr:twoCellAnchor>
  <xdr:twoCellAnchor>
    <xdr:from>
      <xdr:col>33</xdr:col>
      <xdr:colOff>143703</xdr:colOff>
      <xdr:row>147</xdr:row>
      <xdr:rowOff>36029</xdr:rowOff>
    </xdr:from>
    <xdr:to>
      <xdr:col>48</xdr:col>
      <xdr:colOff>31888</xdr:colOff>
      <xdr:row>152</xdr:row>
      <xdr:rowOff>133765</xdr:rowOff>
    </xdr:to>
    <xdr:sp macro="" textlink="">
      <xdr:nvSpPr>
        <xdr:cNvPr id="8" name="正方形/長方形 7"/>
        <xdr:cNvSpPr/>
      </xdr:nvSpPr>
      <xdr:spPr>
        <a:xfrm>
          <a:off x="7058853" y="27334679"/>
          <a:ext cx="3031435" cy="95498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２４筆以上ある場合は左端の＋をクリックしてください</a:t>
          </a:r>
          <a:endParaRPr kumimoji="1" lang="en-US" altLang="ja-JP" sz="1100">
            <a:solidFill>
              <a:sysClr val="windowText" lastClr="000000"/>
            </a:solidFill>
          </a:endParaRPr>
        </a:p>
        <a:p>
          <a:pPr algn="l"/>
          <a:r>
            <a:rPr kumimoji="1" lang="ja-JP" altLang="en-US" sz="1100">
              <a:solidFill>
                <a:sysClr val="windowText" lastClr="000000"/>
              </a:solidFill>
            </a:rPr>
            <a:t>４７筆以上ある場合は、４７筆目から別シートの「農地筆追加」から入力し、印刷してください。</a:t>
          </a:r>
          <a:endParaRPr kumimoji="1" lang="en-US" altLang="ja-JP" sz="1100">
            <a:solidFill>
              <a:sysClr val="windowText" lastClr="000000"/>
            </a:solidFill>
          </a:endParaRPr>
        </a:p>
      </xdr:txBody>
    </xdr:sp>
    <xdr:clientData/>
  </xdr:twoCellAnchor>
  <xdr:twoCellAnchor>
    <xdr:from>
      <xdr:col>32</xdr:col>
      <xdr:colOff>119062</xdr:colOff>
      <xdr:row>24</xdr:row>
      <xdr:rowOff>144463</xdr:rowOff>
    </xdr:from>
    <xdr:to>
      <xdr:col>46</xdr:col>
      <xdr:colOff>195262</xdr:colOff>
      <xdr:row>27</xdr:row>
      <xdr:rowOff>223838</xdr:rowOff>
    </xdr:to>
    <xdr:sp macro="" textlink="">
      <xdr:nvSpPr>
        <xdr:cNvPr id="9" name="正方形/長方形 8"/>
        <xdr:cNvSpPr/>
      </xdr:nvSpPr>
      <xdr:spPr>
        <a:xfrm>
          <a:off x="6824662" y="4926013"/>
          <a:ext cx="3009900" cy="650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□のセルを選択し、▼をクリックすると、□</a:t>
          </a:r>
          <a:endParaRPr kumimoji="1" lang="en-US" altLang="ja-JP" sz="1100">
            <a:solidFill>
              <a:sysClr val="windowText" lastClr="000000"/>
            </a:solidFill>
          </a:endParaRPr>
        </a:p>
        <a:p>
          <a:pPr algn="l"/>
          <a:r>
            <a:rPr kumimoji="1" lang="ja-JP" altLang="en-US" sz="1100">
              <a:solidFill>
                <a:sysClr val="windowText" lastClr="000000"/>
              </a:solidFill>
            </a:rPr>
            <a:t>か☑が表示されるので、該当する項目に☑を選択してください</a:t>
          </a:r>
        </a:p>
      </xdr:txBody>
    </xdr:sp>
    <xdr:clientData/>
  </xdr:twoCellAnchor>
  <xdr:twoCellAnchor editAs="oneCell">
    <xdr:from>
      <xdr:col>32</xdr:col>
      <xdr:colOff>139976</xdr:colOff>
      <xdr:row>28</xdr:row>
      <xdr:rowOff>18636</xdr:rowOff>
    </xdr:from>
    <xdr:to>
      <xdr:col>42</xdr:col>
      <xdr:colOff>127795</xdr:colOff>
      <xdr:row>34</xdr:row>
      <xdr:rowOff>74959</xdr:rowOff>
    </xdr:to>
    <xdr:pic>
      <xdr:nvPicPr>
        <xdr:cNvPr id="10" name="図 9"/>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845576" y="5657436"/>
          <a:ext cx="2083319" cy="1085023"/>
        </a:xfrm>
        <a:prstGeom prst="rect">
          <a:avLst/>
        </a:prstGeom>
      </xdr:spPr>
    </xdr:pic>
    <xdr:clientData/>
  </xdr:twoCellAnchor>
  <xdr:twoCellAnchor>
    <xdr:from>
      <xdr:col>32</xdr:col>
      <xdr:colOff>197541</xdr:colOff>
      <xdr:row>39</xdr:row>
      <xdr:rowOff>152814</xdr:rowOff>
    </xdr:from>
    <xdr:to>
      <xdr:col>47</xdr:col>
      <xdr:colOff>64191</xdr:colOff>
      <xdr:row>47</xdr:row>
      <xdr:rowOff>161925</xdr:rowOff>
    </xdr:to>
    <xdr:sp macro="" textlink="">
      <xdr:nvSpPr>
        <xdr:cNvPr id="11" name="正方形/長方形 10"/>
        <xdr:cNvSpPr/>
      </xdr:nvSpPr>
      <xdr:spPr>
        <a:xfrm>
          <a:off x="6903141" y="7677564"/>
          <a:ext cx="3009900" cy="128546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「賃借を米で行う場合」の□を☑にすると、</a:t>
          </a:r>
          <a:r>
            <a:rPr kumimoji="1" lang="en-US" altLang="ja-JP" sz="1100">
              <a:solidFill>
                <a:sysClr val="windowText" lastClr="000000"/>
              </a:solidFill>
            </a:rPr>
            <a:t>kg</a:t>
          </a:r>
          <a:r>
            <a:rPr kumimoji="1" lang="ja-JP" altLang="en-US" sz="1100">
              <a:solidFill>
                <a:sysClr val="windowText" lastClr="000000"/>
              </a:solidFill>
            </a:rPr>
            <a:t>に変わります。</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10a</a:t>
          </a:r>
          <a:r>
            <a:rPr kumimoji="1" lang="ja-JP" altLang="en-US" sz="1100">
              <a:solidFill>
                <a:sysClr val="windowText" lastClr="000000"/>
              </a:solidFill>
            </a:rPr>
            <a:t>当たり」もしくは「総額」のどちらかに金額を入力し、（別紙１）の申請農地を入力すると、合計面積から算出されます。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贈与の場合は空欄のままです。</a:t>
          </a:r>
        </a:p>
      </xdr:txBody>
    </xdr:sp>
    <xdr:clientData/>
  </xdr:twoCellAnchor>
  <xdr:twoCellAnchor editAs="oneCell">
    <xdr:from>
      <xdr:col>33</xdr:col>
      <xdr:colOff>57150</xdr:colOff>
      <xdr:row>154</xdr:row>
      <xdr:rowOff>66675</xdr:rowOff>
    </xdr:from>
    <xdr:to>
      <xdr:col>56</xdr:col>
      <xdr:colOff>120819</xdr:colOff>
      <xdr:row>162</xdr:row>
      <xdr:rowOff>157481</xdr:rowOff>
    </xdr:to>
    <xdr:pic>
      <xdr:nvPicPr>
        <xdr:cNvPr id="12" name="図 11"/>
        <xdr:cNvPicPr>
          <a:picLocks noChangeAspect="1"/>
        </xdr:cNvPicPr>
      </xdr:nvPicPr>
      <xdr:blipFill>
        <a:blip xmlns:r="http://schemas.openxmlformats.org/officeDocument/2006/relationships" r:embed="rId2"/>
        <a:stretch>
          <a:fillRect/>
        </a:stretch>
      </xdr:blipFill>
      <xdr:spPr>
        <a:xfrm>
          <a:off x="6972300" y="28565475"/>
          <a:ext cx="4883319" cy="1481456"/>
        </a:xfrm>
        <a:prstGeom prst="rect">
          <a:avLst/>
        </a:prstGeom>
      </xdr:spPr>
    </xdr:pic>
    <xdr:clientData/>
  </xdr:twoCellAnchor>
  <xdr:twoCellAnchor>
    <xdr:from>
      <xdr:col>33</xdr:col>
      <xdr:colOff>0</xdr:colOff>
      <xdr:row>57</xdr:row>
      <xdr:rowOff>219076</xdr:rowOff>
    </xdr:from>
    <xdr:to>
      <xdr:col>47</xdr:col>
      <xdr:colOff>76200</xdr:colOff>
      <xdr:row>62</xdr:row>
      <xdr:rowOff>228601</xdr:rowOff>
    </xdr:to>
    <xdr:sp macro="" textlink="">
      <xdr:nvSpPr>
        <xdr:cNvPr id="13" name="正方形/長方形 12"/>
        <xdr:cNvSpPr/>
      </xdr:nvSpPr>
      <xdr:spPr>
        <a:xfrm>
          <a:off x="6915150" y="10610851"/>
          <a:ext cx="3009900" cy="12001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空欄のセルを選択し、▼をクリックすると、空欄か○が表示されるので、該当する項目に○を選択してください</a:t>
          </a:r>
          <a:endParaRPr kumimoji="1" lang="en-US" altLang="ja-JP" sz="1100">
            <a:solidFill>
              <a:sysClr val="windowText" lastClr="000000"/>
            </a:solidFill>
          </a:endParaRPr>
        </a:p>
        <a:p>
          <a:pPr algn="l"/>
          <a:r>
            <a:rPr kumimoji="1" lang="ja-JP" altLang="en-US" sz="1100">
              <a:solidFill>
                <a:sysClr val="windowText" lastClr="000000"/>
              </a:solidFill>
            </a:rPr>
            <a:t>贈与の場合は受け手、出し手との関係をそれぞれ（　）内に入力してください</a:t>
          </a:r>
        </a:p>
      </xdr:txBody>
    </xdr:sp>
    <xdr:clientData/>
  </xdr:twoCellAnchor>
  <xdr:twoCellAnchor editAs="oneCell">
    <xdr:from>
      <xdr:col>33</xdr:col>
      <xdr:colOff>28013</xdr:colOff>
      <xdr:row>63</xdr:row>
      <xdr:rowOff>102253</xdr:rowOff>
    </xdr:from>
    <xdr:to>
      <xdr:col>49</xdr:col>
      <xdr:colOff>51826</xdr:colOff>
      <xdr:row>71</xdr:row>
      <xdr:rowOff>78441</xdr:rowOff>
    </xdr:to>
    <xdr:pic>
      <xdr:nvPicPr>
        <xdr:cNvPr id="14" name="図 13"/>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943163" y="11922778"/>
          <a:ext cx="3376613" cy="1881188"/>
        </a:xfrm>
        <a:prstGeom prst="rect">
          <a:avLst/>
        </a:prstGeom>
      </xdr:spPr>
    </xdr:pic>
    <xdr:clientData/>
  </xdr:twoCellAnchor>
  <xdr:twoCellAnchor>
    <xdr:from>
      <xdr:col>33</xdr:col>
      <xdr:colOff>19050</xdr:colOff>
      <xdr:row>390</xdr:row>
      <xdr:rowOff>133350</xdr:rowOff>
    </xdr:from>
    <xdr:to>
      <xdr:col>48</xdr:col>
      <xdr:colOff>104775</xdr:colOff>
      <xdr:row>396</xdr:row>
      <xdr:rowOff>19049</xdr:rowOff>
    </xdr:to>
    <xdr:sp macro="" textlink="">
      <xdr:nvSpPr>
        <xdr:cNvPr id="15" name="正方形/長方形 14"/>
        <xdr:cNvSpPr/>
      </xdr:nvSpPr>
      <xdr:spPr>
        <a:xfrm>
          <a:off x="6934200" y="58540650"/>
          <a:ext cx="3228975" cy="73342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所有地＋所有地以外の土地の面積と申請農地の面積の合計と権利取得後の面積が比較されます。</a:t>
          </a:r>
          <a:endParaRPr kumimoji="1" lang="en-US" altLang="ja-JP" sz="1100">
            <a:solidFill>
              <a:sysClr val="windowText" lastClr="000000"/>
            </a:solidFill>
          </a:endParaRPr>
        </a:p>
        <a:p>
          <a:pPr algn="l"/>
          <a:r>
            <a:rPr kumimoji="1" lang="ja-JP" altLang="en-US" sz="1100">
              <a:solidFill>
                <a:sysClr val="windowText" lastClr="000000"/>
              </a:solidFill>
            </a:rPr>
            <a:t>過不足がある場合エラーと表示されます。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107673</xdr:colOff>
      <xdr:row>27</xdr:row>
      <xdr:rowOff>256761</xdr:rowOff>
    </xdr:from>
    <xdr:to>
      <xdr:col>12</xdr:col>
      <xdr:colOff>41412</xdr:colOff>
      <xdr:row>32</xdr:row>
      <xdr:rowOff>49696</xdr:rowOff>
    </xdr:to>
    <xdr:sp macro="" textlink="">
      <xdr:nvSpPr>
        <xdr:cNvPr id="2" name="左中かっこ 1"/>
        <xdr:cNvSpPr/>
      </xdr:nvSpPr>
      <xdr:spPr>
        <a:xfrm>
          <a:off x="2385390" y="5035826"/>
          <a:ext cx="140805" cy="77856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8283</xdr:colOff>
      <xdr:row>27</xdr:row>
      <xdr:rowOff>265044</xdr:rowOff>
    </xdr:from>
    <xdr:to>
      <xdr:col>25</xdr:col>
      <xdr:colOff>53009</xdr:colOff>
      <xdr:row>32</xdr:row>
      <xdr:rowOff>41413</xdr:rowOff>
    </xdr:to>
    <xdr:sp macro="" textlink="">
      <xdr:nvSpPr>
        <xdr:cNvPr id="3" name="左中かっこ 2"/>
        <xdr:cNvSpPr/>
      </xdr:nvSpPr>
      <xdr:spPr>
        <a:xfrm>
          <a:off x="4977848" y="5044109"/>
          <a:ext cx="251791" cy="762000"/>
        </a:xfrm>
        <a:prstGeom prst="leftBrace">
          <a:avLst>
            <a:gd name="adj1" fmla="val 8333"/>
            <a:gd name="adj2" fmla="val 489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82827</xdr:colOff>
      <xdr:row>72</xdr:row>
      <xdr:rowOff>33131</xdr:rowOff>
    </xdr:from>
    <xdr:to>
      <xdr:col>31</xdr:col>
      <xdr:colOff>124239</xdr:colOff>
      <xdr:row>77</xdr:row>
      <xdr:rowOff>24848</xdr:rowOff>
    </xdr:to>
    <xdr:sp macro="" textlink="">
      <xdr:nvSpPr>
        <xdr:cNvPr id="4" name="中かっこ 3"/>
        <xdr:cNvSpPr/>
      </xdr:nvSpPr>
      <xdr:spPr>
        <a:xfrm>
          <a:off x="3395870" y="13277022"/>
          <a:ext cx="3147391" cy="861391"/>
        </a:xfrm>
        <a:prstGeom prst="brace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78441</xdr:colOff>
      <xdr:row>69</xdr:row>
      <xdr:rowOff>56029</xdr:rowOff>
    </xdr:from>
    <xdr:to>
      <xdr:col>31</xdr:col>
      <xdr:colOff>123264</xdr:colOff>
      <xdr:row>71</xdr:row>
      <xdr:rowOff>190500</xdr:rowOff>
    </xdr:to>
    <xdr:sp macro="" textlink="">
      <xdr:nvSpPr>
        <xdr:cNvPr id="5" name="大かっこ 4"/>
        <xdr:cNvSpPr/>
      </xdr:nvSpPr>
      <xdr:spPr>
        <a:xfrm>
          <a:off x="4336676" y="13122088"/>
          <a:ext cx="2386853" cy="60511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91109</xdr:colOff>
      <xdr:row>74</xdr:row>
      <xdr:rowOff>49696</xdr:rowOff>
    </xdr:from>
    <xdr:to>
      <xdr:col>15</xdr:col>
      <xdr:colOff>135933</xdr:colOff>
      <xdr:row>76</xdr:row>
      <xdr:rowOff>184168</xdr:rowOff>
    </xdr:to>
    <xdr:sp macro="" textlink="">
      <xdr:nvSpPr>
        <xdr:cNvPr id="6" name="大かっこ 5"/>
        <xdr:cNvSpPr/>
      </xdr:nvSpPr>
      <xdr:spPr>
        <a:xfrm>
          <a:off x="919370" y="14643653"/>
          <a:ext cx="2322541" cy="61486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6627</xdr:colOff>
      <xdr:row>1</xdr:row>
      <xdr:rowOff>66261</xdr:rowOff>
    </xdr:from>
    <xdr:to>
      <xdr:col>47</xdr:col>
      <xdr:colOff>82827</xdr:colOff>
      <xdr:row>4</xdr:row>
      <xdr:rowOff>110573</xdr:rowOff>
    </xdr:to>
    <xdr:sp macro="" textlink="">
      <xdr:nvSpPr>
        <xdr:cNvPr id="7" name="正方形/長方形 6"/>
        <xdr:cNvSpPr/>
      </xdr:nvSpPr>
      <xdr:spPr>
        <a:xfrm>
          <a:off x="6839779" y="679174"/>
          <a:ext cx="2975113" cy="6572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両面印刷推奨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片面印刷の場合、白紙のページが印刷される場合があります。</a:t>
          </a:r>
        </a:p>
      </xdr:txBody>
    </xdr:sp>
    <xdr:clientData/>
  </xdr:twoCellAnchor>
  <xdr:twoCellAnchor>
    <xdr:from>
      <xdr:col>33</xdr:col>
      <xdr:colOff>143703</xdr:colOff>
      <xdr:row>147</xdr:row>
      <xdr:rowOff>36029</xdr:rowOff>
    </xdr:from>
    <xdr:to>
      <xdr:col>48</xdr:col>
      <xdr:colOff>31888</xdr:colOff>
      <xdr:row>152</xdr:row>
      <xdr:rowOff>133765</xdr:rowOff>
    </xdr:to>
    <xdr:sp macro="" textlink="">
      <xdr:nvSpPr>
        <xdr:cNvPr id="8" name="正方形/長方形 7"/>
        <xdr:cNvSpPr/>
      </xdr:nvSpPr>
      <xdr:spPr>
        <a:xfrm>
          <a:off x="6976855" y="27658529"/>
          <a:ext cx="2994163" cy="9674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２４筆以上ある場合は左端の＋をクリックしてください</a:t>
          </a:r>
          <a:endParaRPr kumimoji="1" lang="en-US" altLang="ja-JP" sz="1100">
            <a:solidFill>
              <a:sysClr val="windowText" lastClr="000000"/>
            </a:solidFill>
          </a:endParaRPr>
        </a:p>
        <a:p>
          <a:pPr algn="l"/>
          <a:r>
            <a:rPr kumimoji="1" lang="ja-JP" altLang="en-US" sz="1100">
              <a:solidFill>
                <a:sysClr val="windowText" lastClr="000000"/>
              </a:solidFill>
            </a:rPr>
            <a:t>４７筆以上ある場合は、４７筆目から別シートの「農地筆追加」から入力し、印刷してください。</a:t>
          </a:r>
          <a:endParaRPr kumimoji="1" lang="en-US" altLang="ja-JP" sz="1100">
            <a:solidFill>
              <a:sysClr val="windowText" lastClr="000000"/>
            </a:solidFill>
          </a:endParaRPr>
        </a:p>
      </xdr:txBody>
    </xdr:sp>
    <xdr:clientData/>
  </xdr:twoCellAnchor>
  <xdr:twoCellAnchor>
    <xdr:from>
      <xdr:col>32</xdr:col>
      <xdr:colOff>119062</xdr:colOff>
      <xdr:row>24</xdr:row>
      <xdr:rowOff>144463</xdr:rowOff>
    </xdr:from>
    <xdr:to>
      <xdr:col>46</xdr:col>
      <xdr:colOff>195262</xdr:colOff>
      <xdr:row>27</xdr:row>
      <xdr:rowOff>223838</xdr:rowOff>
    </xdr:to>
    <xdr:sp macro="" textlink="">
      <xdr:nvSpPr>
        <xdr:cNvPr id="9" name="正方形/長方形 8"/>
        <xdr:cNvSpPr/>
      </xdr:nvSpPr>
      <xdr:spPr>
        <a:xfrm>
          <a:off x="6824662" y="4926013"/>
          <a:ext cx="3009900" cy="650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□のセルを選択し、▼をクリックすると、□</a:t>
          </a:r>
          <a:endParaRPr kumimoji="1" lang="en-US" altLang="ja-JP" sz="1100">
            <a:solidFill>
              <a:sysClr val="windowText" lastClr="000000"/>
            </a:solidFill>
          </a:endParaRPr>
        </a:p>
        <a:p>
          <a:pPr algn="l"/>
          <a:r>
            <a:rPr kumimoji="1" lang="ja-JP" altLang="en-US" sz="1100">
              <a:solidFill>
                <a:sysClr val="windowText" lastClr="000000"/>
              </a:solidFill>
            </a:rPr>
            <a:t>か☑が表示されるので、該当する項目に☑を選択してください</a:t>
          </a:r>
        </a:p>
      </xdr:txBody>
    </xdr:sp>
    <xdr:clientData/>
  </xdr:twoCellAnchor>
  <xdr:twoCellAnchor editAs="oneCell">
    <xdr:from>
      <xdr:col>32</xdr:col>
      <xdr:colOff>139976</xdr:colOff>
      <xdr:row>28</xdr:row>
      <xdr:rowOff>18636</xdr:rowOff>
    </xdr:from>
    <xdr:to>
      <xdr:col>42</xdr:col>
      <xdr:colOff>127795</xdr:colOff>
      <xdr:row>34</xdr:row>
      <xdr:rowOff>74959</xdr:rowOff>
    </xdr:to>
    <xdr:pic>
      <xdr:nvPicPr>
        <xdr:cNvPr id="10" name="図 9"/>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845576" y="5657436"/>
          <a:ext cx="2083319" cy="1085023"/>
        </a:xfrm>
        <a:prstGeom prst="rect">
          <a:avLst/>
        </a:prstGeom>
      </xdr:spPr>
    </xdr:pic>
    <xdr:clientData/>
  </xdr:twoCellAnchor>
  <xdr:twoCellAnchor>
    <xdr:from>
      <xdr:col>34</xdr:col>
      <xdr:colOff>102291</xdr:colOff>
      <xdr:row>39</xdr:row>
      <xdr:rowOff>162339</xdr:rowOff>
    </xdr:from>
    <xdr:to>
      <xdr:col>48</xdr:col>
      <xdr:colOff>178491</xdr:colOff>
      <xdr:row>48</xdr:row>
      <xdr:rowOff>0</xdr:rowOff>
    </xdr:to>
    <xdr:sp macro="" textlink="">
      <xdr:nvSpPr>
        <xdr:cNvPr id="11" name="正方形/長方形 10"/>
        <xdr:cNvSpPr/>
      </xdr:nvSpPr>
      <xdr:spPr>
        <a:xfrm>
          <a:off x="7226991" y="7687089"/>
          <a:ext cx="3009900" cy="128546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「賃借を米で行う場合」の□を☑にすると、単位が円から</a:t>
          </a:r>
          <a:r>
            <a:rPr kumimoji="1" lang="en-US" altLang="ja-JP" sz="1100">
              <a:solidFill>
                <a:sysClr val="windowText" lastClr="000000"/>
              </a:solidFill>
            </a:rPr>
            <a:t>kg</a:t>
          </a:r>
          <a:r>
            <a:rPr kumimoji="1" lang="ja-JP" altLang="en-US" sz="1100">
              <a:solidFill>
                <a:sysClr val="windowText" lastClr="000000"/>
              </a:solidFill>
            </a:rPr>
            <a:t>に変わります。</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10a</a:t>
          </a:r>
          <a:r>
            <a:rPr kumimoji="1" lang="ja-JP" altLang="en-US" sz="1100">
              <a:solidFill>
                <a:sysClr val="windowText" lastClr="000000"/>
              </a:solidFill>
            </a:rPr>
            <a:t>当たり」もしくは「総額」のどちらかに金額を入力し、（別紙１）の申請農地（３ページ目）を入力すると、合計面積から算出されます。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贈与の場合は空欄のままにしてください。</a:t>
          </a:r>
        </a:p>
      </xdr:txBody>
    </xdr:sp>
    <xdr:clientData/>
  </xdr:twoCellAnchor>
  <xdr:twoCellAnchor editAs="oneCell">
    <xdr:from>
      <xdr:col>33</xdr:col>
      <xdr:colOff>57150</xdr:colOff>
      <xdr:row>154</xdr:row>
      <xdr:rowOff>66675</xdr:rowOff>
    </xdr:from>
    <xdr:to>
      <xdr:col>56</xdr:col>
      <xdr:colOff>120819</xdr:colOff>
      <xdr:row>162</xdr:row>
      <xdr:rowOff>157481</xdr:rowOff>
    </xdr:to>
    <xdr:pic>
      <xdr:nvPicPr>
        <xdr:cNvPr id="18" name="図 17"/>
        <xdr:cNvPicPr>
          <a:picLocks noChangeAspect="1"/>
        </xdr:cNvPicPr>
      </xdr:nvPicPr>
      <xdr:blipFill>
        <a:blip xmlns:r="http://schemas.openxmlformats.org/officeDocument/2006/relationships" r:embed="rId2"/>
        <a:stretch>
          <a:fillRect/>
        </a:stretch>
      </xdr:blipFill>
      <xdr:spPr>
        <a:xfrm>
          <a:off x="6972300" y="28565475"/>
          <a:ext cx="4883319" cy="1481456"/>
        </a:xfrm>
        <a:prstGeom prst="rect">
          <a:avLst/>
        </a:prstGeom>
      </xdr:spPr>
    </xdr:pic>
    <xdr:clientData/>
  </xdr:twoCellAnchor>
  <xdr:twoCellAnchor>
    <xdr:from>
      <xdr:col>33</xdr:col>
      <xdr:colOff>0</xdr:colOff>
      <xdr:row>57</xdr:row>
      <xdr:rowOff>219076</xdr:rowOff>
    </xdr:from>
    <xdr:to>
      <xdr:col>47</xdr:col>
      <xdr:colOff>76200</xdr:colOff>
      <xdr:row>62</xdr:row>
      <xdr:rowOff>228601</xdr:rowOff>
    </xdr:to>
    <xdr:sp macro="" textlink="">
      <xdr:nvSpPr>
        <xdr:cNvPr id="19" name="正方形/長方形 18"/>
        <xdr:cNvSpPr/>
      </xdr:nvSpPr>
      <xdr:spPr>
        <a:xfrm>
          <a:off x="6915150" y="10610851"/>
          <a:ext cx="3009900" cy="12001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空欄のセルを選択し、▼をクリックすると、空欄か○が表示されるので、該当する項目に○を選択してください</a:t>
          </a:r>
          <a:endParaRPr kumimoji="1" lang="en-US" altLang="ja-JP" sz="1100">
            <a:solidFill>
              <a:sysClr val="windowText" lastClr="000000"/>
            </a:solidFill>
          </a:endParaRPr>
        </a:p>
        <a:p>
          <a:pPr algn="l"/>
          <a:r>
            <a:rPr kumimoji="1" lang="ja-JP" altLang="en-US" sz="1100">
              <a:solidFill>
                <a:sysClr val="windowText" lastClr="000000"/>
              </a:solidFill>
            </a:rPr>
            <a:t>贈与の場合は受け手、出し手との関係をそれぞれ（　）内に入力してください</a:t>
          </a:r>
        </a:p>
      </xdr:txBody>
    </xdr:sp>
    <xdr:clientData/>
  </xdr:twoCellAnchor>
  <xdr:twoCellAnchor editAs="oneCell">
    <xdr:from>
      <xdr:col>33</xdr:col>
      <xdr:colOff>28013</xdr:colOff>
      <xdr:row>63</xdr:row>
      <xdr:rowOff>102253</xdr:rowOff>
    </xdr:from>
    <xdr:to>
      <xdr:col>49</xdr:col>
      <xdr:colOff>51826</xdr:colOff>
      <xdr:row>71</xdr:row>
      <xdr:rowOff>78441</xdr:rowOff>
    </xdr:to>
    <xdr:pic>
      <xdr:nvPicPr>
        <xdr:cNvPr id="20" name="図 19"/>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054101" y="11767577"/>
          <a:ext cx="3430401" cy="1858776"/>
        </a:xfrm>
        <a:prstGeom prst="rect">
          <a:avLst/>
        </a:prstGeom>
      </xdr:spPr>
    </xdr:pic>
    <xdr:clientData/>
  </xdr:twoCellAnchor>
  <xdr:twoCellAnchor>
    <xdr:from>
      <xdr:col>33</xdr:col>
      <xdr:colOff>38100</xdr:colOff>
      <xdr:row>363</xdr:row>
      <xdr:rowOff>76199</xdr:rowOff>
    </xdr:from>
    <xdr:to>
      <xdr:col>48</xdr:col>
      <xdr:colOff>123825</xdr:colOff>
      <xdr:row>369</xdr:row>
      <xdr:rowOff>114299</xdr:rowOff>
    </xdr:to>
    <xdr:sp macro="" textlink="">
      <xdr:nvSpPr>
        <xdr:cNvPr id="21" name="正方形/長方形 20"/>
        <xdr:cNvSpPr/>
      </xdr:nvSpPr>
      <xdr:spPr>
        <a:xfrm>
          <a:off x="6953250" y="53778149"/>
          <a:ext cx="3228975" cy="8858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所有地と所有地以外の土地と申請農地の面積の合計と権利取得後の面積が同じになるように記載してください。</a:t>
          </a:r>
          <a:endParaRPr kumimoji="1" lang="en-US" altLang="ja-JP" sz="1100">
            <a:solidFill>
              <a:sysClr val="windowText" lastClr="000000"/>
            </a:solidFill>
          </a:endParaRPr>
        </a:p>
        <a:p>
          <a:pPr algn="l"/>
          <a:r>
            <a:rPr kumimoji="1" lang="ja-JP" altLang="en-US" sz="1100">
              <a:solidFill>
                <a:sysClr val="windowText" lastClr="000000"/>
              </a:solidFill>
            </a:rPr>
            <a:t>過不足がある場合はエラーと表示されます。</a:t>
          </a:r>
          <a:endParaRPr kumimoji="1" lang="en-US" altLang="ja-JP" sz="1100">
            <a:solidFill>
              <a:sysClr val="windowText" lastClr="000000"/>
            </a:solidFill>
          </a:endParaRPr>
        </a:p>
      </xdr:txBody>
    </xdr:sp>
    <xdr:clientData/>
  </xdr:twoCellAnchor>
  <xdr:twoCellAnchor>
    <xdr:from>
      <xdr:col>33</xdr:col>
      <xdr:colOff>9525</xdr:colOff>
      <xdr:row>426</xdr:row>
      <xdr:rowOff>142875</xdr:rowOff>
    </xdr:from>
    <xdr:to>
      <xdr:col>48</xdr:col>
      <xdr:colOff>95250</xdr:colOff>
      <xdr:row>430</xdr:row>
      <xdr:rowOff>104775</xdr:rowOff>
    </xdr:to>
    <xdr:sp macro="" textlink="">
      <xdr:nvSpPr>
        <xdr:cNvPr id="16" name="正方形/長方形 15"/>
        <xdr:cNvSpPr/>
      </xdr:nvSpPr>
      <xdr:spPr>
        <a:xfrm>
          <a:off x="6924675" y="68208525"/>
          <a:ext cx="3228975" cy="533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時間の□を☑にすると、単位が（分）になります</a:t>
          </a:r>
          <a:endParaRPr kumimoji="1" lang="en-US" altLang="ja-JP" sz="1100">
            <a:solidFill>
              <a:sysClr val="windowText" lastClr="000000"/>
            </a:solidFill>
          </a:endParaRPr>
        </a:p>
      </xdr:txBody>
    </xdr:sp>
    <xdr:clientData/>
  </xdr:twoCellAnchor>
  <xdr:twoCellAnchor editAs="oneCell">
    <xdr:from>
      <xdr:col>33</xdr:col>
      <xdr:colOff>9526</xdr:colOff>
      <xdr:row>431</xdr:row>
      <xdr:rowOff>0</xdr:rowOff>
    </xdr:from>
    <xdr:to>
      <xdr:col>46</xdr:col>
      <xdr:colOff>142875</xdr:colOff>
      <xdr:row>436</xdr:row>
      <xdr:rowOff>76200</xdr:rowOff>
    </xdr:to>
    <xdr:pic>
      <xdr:nvPicPr>
        <xdr:cNvPr id="17" name="図 16"/>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6924676" y="68808600"/>
          <a:ext cx="2857499" cy="819150"/>
        </a:xfrm>
        <a:prstGeom prst="rect">
          <a:avLst/>
        </a:prstGeom>
      </xdr:spPr>
    </xdr:pic>
    <xdr:clientData/>
  </xdr:twoCellAnchor>
  <xdr:twoCellAnchor>
    <xdr:from>
      <xdr:col>33</xdr:col>
      <xdr:colOff>104775</xdr:colOff>
      <xdr:row>512</xdr:row>
      <xdr:rowOff>123825</xdr:rowOff>
    </xdr:from>
    <xdr:to>
      <xdr:col>48</xdr:col>
      <xdr:colOff>190500</xdr:colOff>
      <xdr:row>515</xdr:row>
      <xdr:rowOff>142875</xdr:rowOff>
    </xdr:to>
    <xdr:sp macro="" textlink="">
      <xdr:nvSpPr>
        <xdr:cNvPr id="22" name="正方形/長方形 21"/>
        <xdr:cNvSpPr/>
      </xdr:nvSpPr>
      <xdr:spPr>
        <a:xfrm>
          <a:off x="7019925" y="78000225"/>
          <a:ext cx="3228975" cy="533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使用貸借または賃貸借の場合は別シートの「</a:t>
          </a:r>
          <a:r>
            <a:rPr kumimoji="1" lang="en-US" altLang="ja-JP" sz="1100">
              <a:solidFill>
                <a:sysClr val="windowText" lastClr="000000"/>
              </a:solidFill>
            </a:rPr>
            <a:t>Ⅱ</a:t>
          </a:r>
          <a:r>
            <a:rPr kumimoji="1" lang="ja-JP" altLang="en-US" sz="1100">
              <a:solidFill>
                <a:sysClr val="windowText" lastClr="000000"/>
              </a:solidFill>
            </a:rPr>
            <a:t>追加記載」を記載してください。</a:t>
          </a:r>
          <a:endParaRPr kumimoji="1" lang="en-US" altLang="ja-JP" sz="1100">
            <a:solidFill>
              <a:sysClr val="windowText" lastClr="000000"/>
            </a:solidFill>
          </a:endParaRPr>
        </a:p>
      </xdr:txBody>
    </xdr:sp>
    <xdr:clientData/>
  </xdr:twoCellAnchor>
  <xdr:twoCellAnchor>
    <xdr:from>
      <xdr:col>33</xdr:col>
      <xdr:colOff>104775</xdr:colOff>
      <xdr:row>516</xdr:row>
      <xdr:rowOff>19050</xdr:rowOff>
    </xdr:from>
    <xdr:to>
      <xdr:col>48</xdr:col>
      <xdr:colOff>190500</xdr:colOff>
      <xdr:row>519</xdr:row>
      <xdr:rowOff>38100</xdr:rowOff>
    </xdr:to>
    <xdr:sp macro="" textlink="">
      <xdr:nvSpPr>
        <xdr:cNvPr id="23" name="正方形/長方形 22"/>
        <xdr:cNvSpPr/>
      </xdr:nvSpPr>
      <xdr:spPr>
        <a:xfrm>
          <a:off x="7019925" y="78581250"/>
          <a:ext cx="3228975" cy="533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農地所有適格法人の場合は別シートの「農地所有適格法人」を記載してください。</a:t>
          </a:r>
          <a:endParaRPr kumimoji="1" lang="en-US" altLang="ja-JP" sz="1100">
            <a:solidFill>
              <a:sysClr val="windowText" lastClr="000000"/>
            </a:solidFill>
          </a:endParaRPr>
        </a:p>
      </xdr:txBody>
    </xdr:sp>
    <xdr:clientData/>
  </xdr:twoCellAnchor>
  <xdr:twoCellAnchor>
    <xdr:from>
      <xdr:col>33</xdr:col>
      <xdr:colOff>114300</xdr:colOff>
      <xdr:row>519</xdr:row>
      <xdr:rowOff>104775</xdr:rowOff>
    </xdr:from>
    <xdr:to>
      <xdr:col>48</xdr:col>
      <xdr:colOff>200025</xdr:colOff>
      <xdr:row>522</xdr:row>
      <xdr:rowOff>123825</xdr:rowOff>
    </xdr:to>
    <xdr:sp macro="" textlink="">
      <xdr:nvSpPr>
        <xdr:cNvPr id="24" name="正方形/長方形 23"/>
        <xdr:cNvSpPr/>
      </xdr:nvSpPr>
      <xdr:spPr>
        <a:xfrm>
          <a:off x="7029450" y="79181325"/>
          <a:ext cx="3228975" cy="533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それ以外の場合はここまでです。</a:t>
          </a:r>
          <a:endParaRPr kumimoji="1" lang="en-US" altLang="ja-JP" sz="1100">
            <a:solidFill>
              <a:sysClr val="windowText" lastClr="000000"/>
            </a:solidFill>
          </a:endParaRPr>
        </a:p>
        <a:p>
          <a:pPr algn="l"/>
          <a:r>
            <a:rPr kumimoji="1" lang="ja-JP" altLang="en-US" sz="1100">
              <a:solidFill>
                <a:sysClr val="windowText" lastClr="000000"/>
              </a:solidFill>
            </a:rPr>
            <a:t>秋田市農業委員会事務局へ提出してください</a:t>
          </a:r>
          <a:endParaRPr kumimoji="1" lang="en-US" altLang="ja-JP" sz="1100">
            <a:solidFill>
              <a:sysClr val="windowText" lastClr="000000"/>
            </a:solidFill>
          </a:endParaRPr>
        </a:p>
      </xdr:txBody>
    </xdr:sp>
    <xdr:clientData/>
  </xdr:twoCellAnchor>
  <xdr:twoCellAnchor>
    <xdr:from>
      <xdr:col>33</xdr:col>
      <xdr:colOff>57150</xdr:colOff>
      <xdr:row>305</xdr:row>
      <xdr:rowOff>161925</xdr:rowOff>
    </xdr:from>
    <xdr:to>
      <xdr:col>48</xdr:col>
      <xdr:colOff>142875</xdr:colOff>
      <xdr:row>310</xdr:row>
      <xdr:rowOff>114299</xdr:rowOff>
    </xdr:to>
    <xdr:sp macro="" textlink="">
      <xdr:nvSpPr>
        <xdr:cNvPr id="25" name="正方形/長方形 24"/>
        <xdr:cNvSpPr/>
      </xdr:nvSpPr>
      <xdr:spPr>
        <a:xfrm>
          <a:off x="6972300" y="44186475"/>
          <a:ext cx="3228975" cy="73342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特殊事由の場合は別シートの「</a:t>
          </a:r>
          <a:r>
            <a:rPr kumimoji="1" lang="en-US" altLang="ja-JP" sz="1100">
              <a:solidFill>
                <a:sysClr val="windowText" lastClr="000000"/>
              </a:solidFill>
            </a:rPr>
            <a:t>Ⅲ</a:t>
          </a:r>
          <a:r>
            <a:rPr kumimoji="1" lang="ja-JP" altLang="en-US" sz="1100">
              <a:solidFill>
                <a:sysClr val="windowText" lastClr="000000"/>
              </a:solidFill>
            </a:rPr>
            <a:t>特殊事由」を記載してください。</a:t>
          </a:r>
          <a:endParaRPr kumimoji="1" lang="en-US" altLang="ja-JP" sz="1100">
            <a:solidFill>
              <a:sysClr val="windowText" lastClr="000000"/>
            </a:solidFill>
          </a:endParaRPr>
        </a:p>
      </xdr:txBody>
    </xdr:sp>
    <xdr:clientData/>
  </xdr:twoCellAnchor>
  <xdr:twoCellAnchor>
    <xdr:from>
      <xdr:col>32</xdr:col>
      <xdr:colOff>123825</xdr:colOff>
      <xdr:row>44</xdr:row>
      <xdr:rowOff>19050</xdr:rowOff>
    </xdr:from>
    <xdr:to>
      <xdr:col>33</xdr:col>
      <xdr:colOff>200025</xdr:colOff>
      <xdr:row>52</xdr:row>
      <xdr:rowOff>104775</xdr:rowOff>
    </xdr:to>
    <xdr:sp macro="" textlink="">
      <xdr:nvSpPr>
        <xdr:cNvPr id="12" name="右カーブ矢印 11"/>
        <xdr:cNvSpPr/>
      </xdr:nvSpPr>
      <xdr:spPr>
        <a:xfrm>
          <a:off x="6829425" y="8401050"/>
          <a:ext cx="285750" cy="136207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599"/>
  <sheetViews>
    <sheetView view="pageBreakPreview" topLeftCell="A139" zoomScaleNormal="100" zoomScaleSheetLayoutView="100" workbookViewId="0">
      <selection activeCell="G346" sqref="G346:O347"/>
    </sheetView>
  </sheetViews>
  <sheetFormatPr defaultRowHeight="13.5" outlineLevelRow="1" x14ac:dyDescent="0.15"/>
  <cols>
    <col min="1" max="78" width="2.75" style="1" customWidth="1"/>
    <col min="79" max="16384" width="9" style="1"/>
  </cols>
  <sheetData>
    <row r="1" spans="1:46" ht="48" customHeight="1" x14ac:dyDescent="0.15">
      <c r="P1" s="44"/>
      <c r="Q1" s="44"/>
      <c r="R1" s="44"/>
      <c r="S1" s="44"/>
      <c r="T1" s="44"/>
      <c r="U1" s="44"/>
      <c r="V1" s="175"/>
      <c r="W1" s="175"/>
      <c r="X1" s="175"/>
      <c r="Y1" s="175"/>
      <c r="Z1" s="175"/>
      <c r="AA1" s="175"/>
      <c r="AB1" s="175"/>
      <c r="AC1" s="175"/>
      <c r="AD1" s="92"/>
      <c r="AE1" s="92"/>
      <c r="AF1" s="92"/>
    </row>
    <row r="2" spans="1:46" ht="18" customHeight="1" x14ac:dyDescent="0.15">
      <c r="N2" s="76" t="s">
        <v>0</v>
      </c>
      <c r="O2" s="76"/>
      <c r="P2" s="76"/>
      <c r="Q2" s="76"/>
      <c r="R2" s="76"/>
      <c r="S2" s="76"/>
      <c r="T2" s="76"/>
      <c r="U2" s="76"/>
      <c r="V2" s="76"/>
      <c r="W2" s="76"/>
      <c r="X2" s="76"/>
      <c r="Y2" s="76"/>
      <c r="Z2" s="76"/>
      <c r="AA2" s="76"/>
      <c r="AB2" s="76"/>
      <c r="AC2" s="76"/>
      <c r="AD2" s="76"/>
      <c r="AE2" s="76"/>
      <c r="AF2" s="76"/>
    </row>
    <row r="3" spans="1:46" ht="15" customHeight="1" x14ac:dyDescent="0.15">
      <c r="N3" s="76" t="s">
        <v>1</v>
      </c>
      <c r="O3" s="76"/>
      <c r="P3" s="76"/>
      <c r="Q3" s="76"/>
      <c r="R3" s="76"/>
      <c r="S3" s="76" t="s">
        <v>2</v>
      </c>
      <c r="T3" s="76"/>
      <c r="U3" s="76"/>
      <c r="V3" s="76"/>
      <c r="W3" s="130"/>
      <c r="X3" s="130"/>
      <c r="Y3" s="130"/>
      <c r="Z3" s="130"/>
      <c r="AA3" s="130"/>
      <c r="AB3" s="130"/>
      <c r="AC3" s="130"/>
      <c r="AD3" s="130"/>
      <c r="AE3" s="130"/>
      <c r="AF3" s="130"/>
      <c r="AT3" s="35" t="s">
        <v>25</v>
      </c>
    </row>
    <row r="4" spans="1:46" ht="15" customHeight="1" x14ac:dyDescent="0.15">
      <c r="N4" s="76"/>
      <c r="O4" s="76"/>
      <c r="P4" s="76"/>
      <c r="Q4" s="76"/>
      <c r="R4" s="76"/>
      <c r="S4" s="76"/>
      <c r="T4" s="76"/>
      <c r="U4" s="76"/>
      <c r="V4" s="76"/>
      <c r="W4" s="130"/>
      <c r="X4" s="130"/>
      <c r="Y4" s="130"/>
      <c r="Z4" s="130"/>
      <c r="AA4" s="130"/>
      <c r="AB4" s="130"/>
      <c r="AC4" s="130"/>
      <c r="AD4" s="130"/>
      <c r="AE4" s="130"/>
      <c r="AF4" s="130"/>
      <c r="AS4" s="1" t="s">
        <v>39</v>
      </c>
      <c r="AT4" s="35" t="s">
        <v>29</v>
      </c>
    </row>
    <row r="5" spans="1:46" ht="15" customHeight="1" x14ac:dyDescent="0.15">
      <c r="N5" s="76"/>
      <c r="O5" s="76"/>
      <c r="P5" s="76"/>
      <c r="Q5" s="76"/>
      <c r="R5" s="76"/>
      <c r="S5" s="76" t="s">
        <v>3</v>
      </c>
      <c r="T5" s="76"/>
      <c r="U5" s="76"/>
      <c r="V5" s="76"/>
      <c r="W5" s="130"/>
      <c r="X5" s="130"/>
      <c r="Y5" s="130"/>
      <c r="Z5" s="130"/>
      <c r="AA5" s="130"/>
      <c r="AB5" s="130"/>
      <c r="AC5" s="130"/>
      <c r="AD5" s="130"/>
      <c r="AE5" s="130"/>
      <c r="AF5" s="130"/>
    </row>
    <row r="6" spans="1:46" ht="15" customHeight="1" x14ac:dyDescent="0.15">
      <c r="N6" s="76"/>
      <c r="O6" s="76"/>
      <c r="P6" s="76"/>
      <c r="Q6" s="76"/>
      <c r="R6" s="76"/>
      <c r="S6" s="76"/>
      <c r="T6" s="76"/>
      <c r="U6" s="76"/>
      <c r="V6" s="76"/>
      <c r="W6" s="130"/>
      <c r="X6" s="130"/>
      <c r="Y6" s="130"/>
      <c r="Z6" s="130"/>
      <c r="AA6" s="130"/>
      <c r="AB6" s="130"/>
      <c r="AC6" s="130"/>
      <c r="AD6" s="130"/>
      <c r="AE6" s="130"/>
      <c r="AF6" s="130"/>
    </row>
    <row r="9" spans="1:46" ht="13.5" customHeight="1" x14ac:dyDescent="0.15">
      <c r="A9" s="318" t="s">
        <v>4</v>
      </c>
      <c r="B9" s="318"/>
      <c r="C9" s="318"/>
      <c r="D9" s="318"/>
      <c r="E9" s="318"/>
      <c r="F9" s="318"/>
      <c r="G9" s="318"/>
      <c r="H9" s="318"/>
      <c r="I9" s="318"/>
      <c r="J9" s="318"/>
      <c r="K9" s="318"/>
      <c r="L9" s="318"/>
      <c r="M9" s="318"/>
      <c r="N9" s="318"/>
      <c r="O9" s="318"/>
      <c r="P9" s="318"/>
      <c r="Q9" s="318"/>
      <c r="R9" s="318"/>
      <c r="S9" s="318"/>
      <c r="T9" s="318"/>
      <c r="U9" s="318"/>
      <c r="V9" s="318"/>
      <c r="W9" s="318"/>
      <c r="X9" s="319"/>
      <c r="Y9" s="130" t="s">
        <v>5</v>
      </c>
      <c r="Z9" s="130"/>
      <c r="AA9" s="130"/>
      <c r="AB9" s="130"/>
      <c r="AC9" s="130"/>
      <c r="AD9" s="130"/>
      <c r="AE9" s="130"/>
      <c r="AF9" s="130"/>
    </row>
    <row r="10" spans="1:46" x14ac:dyDescent="0.15">
      <c r="A10" s="318"/>
      <c r="B10" s="318"/>
      <c r="C10" s="318"/>
      <c r="D10" s="318"/>
      <c r="E10" s="318"/>
      <c r="F10" s="318"/>
      <c r="G10" s="318"/>
      <c r="H10" s="318"/>
      <c r="I10" s="318"/>
      <c r="J10" s="318"/>
      <c r="K10" s="318"/>
      <c r="L10" s="318"/>
      <c r="M10" s="318"/>
      <c r="N10" s="318"/>
      <c r="O10" s="318"/>
      <c r="P10" s="318"/>
      <c r="Q10" s="318"/>
      <c r="R10" s="318"/>
      <c r="S10" s="318"/>
      <c r="T10" s="318"/>
      <c r="U10" s="318"/>
      <c r="V10" s="318"/>
      <c r="W10" s="318"/>
      <c r="X10" s="319"/>
      <c r="Y10" s="130"/>
      <c r="Z10" s="130"/>
      <c r="AA10" s="130"/>
      <c r="AB10" s="130"/>
      <c r="AC10" s="130"/>
      <c r="AD10" s="130"/>
      <c r="AE10" s="130"/>
      <c r="AF10" s="130"/>
    </row>
    <row r="11" spans="1:46" x14ac:dyDescent="0.15">
      <c r="Y11" s="130"/>
      <c r="Z11" s="130"/>
      <c r="AA11" s="130"/>
      <c r="AB11" s="130"/>
      <c r="AC11" s="130"/>
      <c r="AD11" s="130"/>
      <c r="AE11" s="130"/>
      <c r="AF11" s="130"/>
    </row>
    <row r="12" spans="1:46" x14ac:dyDescent="0.15">
      <c r="B12" s="60" t="s">
        <v>6</v>
      </c>
      <c r="C12" s="60"/>
      <c r="E12" s="1" t="s">
        <v>7</v>
      </c>
      <c r="G12" s="1" t="s">
        <v>8</v>
      </c>
      <c r="I12" s="1" t="s">
        <v>9</v>
      </c>
      <c r="Y12" s="130"/>
      <c r="Z12" s="130"/>
      <c r="AA12" s="130"/>
      <c r="AB12" s="130"/>
      <c r="AC12" s="130"/>
      <c r="AD12" s="130"/>
      <c r="AE12" s="130"/>
      <c r="AF12" s="130"/>
    </row>
    <row r="13" spans="1:46" x14ac:dyDescent="0.15">
      <c r="Y13" s="130"/>
      <c r="Z13" s="130"/>
      <c r="AA13" s="130"/>
      <c r="AB13" s="130"/>
      <c r="AC13" s="130"/>
      <c r="AD13" s="130"/>
      <c r="AE13" s="130"/>
      <c r="AF13" s="130"/>
    </row>
    <row r="14" spans="1:46" x14ac:dyDescent="0.15">
      <c r="B14" s="1" t="s">
        <v>10</v>
      </c>
      <c r="Y14" s="130"/>
      <c r="Z14" s="130"/>
      <c r="AA14" s="130"/>
      <c r="AB14" s="130"/>
      <c r="AC14" s="130"/>
      <c r="AD14" s="130"/>
      <c r="AE14" s="130"/>
      <c r="AF14" s="130"/>
    </row>
    <row r="15" spans="1:46" x14ac:dyDescent="0.15">
      <c r="Y15" s="130"/>
      <c r="Z15" s="130"/>
      <c r="AA15" s="130"/>
      <c r="AB15" s="130"/>
      <c r="AC15" s="130"/>
      <c r="AD15" s="130"/>
      <c r="AE15" s="130"/>
      <c r="AF15" s="130"/>
    </row>
    <row r="16" spans="1:46" x14ac:dyDescent="0.15">
      <c r="Y16" s="130"/>
      <c r="Z16" s="130"/>
      <c r="AA16" s="130"/>
      <c r="AB16" s="130"/>
      <c r="AC16" s="130"/>
      <c r="AD16" s="130"/>
      <c r="AE16" s="130"/>
      <c r="AF16" s="130"/>
    </row>
    <row r="18" spans="1:33" x14ac:dyDescent="0.15">
      <c r="A18" s="1" t="s">
        <v>11</v>
      </c>
    </row>
    <row r="19" spans="1:33" x14ac:dyDescent="0.15">
      <c r="A19" s="2" t="s">
        <v>18</v>
      </c>
      <c r="B19" s="2"/>
      <c r="C19" s="2"/>
      <c r="D19" s="2"/>
      <c r="E19" s="2"/>
      <c r="F19" s="2"/>
      <c r="G19" s="2"/>
      <c r="H19" s="2"/>
      <c r="I19" s="2"/>
      <c r="J19" s="2"/>
      <c r="K19" s="2"/>
      <c r="L19" s="2"/>
      <c r="M19" s="2"/>
      <c r="N19" s="2"/>
      <c r="O19" s="2"/>
      <c r="P19" s="2"/>
      <c r="Q19" s="2"/>
      <c r="R19" s="2" t="s">
        <v>19</v>
      </c>
      <c r="S19" s="2"/>
      <c r="T19" s="2"/>
      <c r="U19" s="2"/>
      <c r="V19" s="2"/>
      <c r="W19" s="2"/>
      <c r="X19" s="2"/>
      <c r="Y19" s="2"/>
      <c r="Z19" s="2"/>
      <c r="AA19" s="2"/>
      <c r="AB19" s="2"/>
      <c r="AC19" s="2"/>
      <c r="AD19" s="2"/>
      <c r="AE19" s="2"/>
      <c r="AF19" s="2"/>
    </row>
    <row r="20" spans="1:33" ht="15" customHeight="1" x14ac:dyDescent="0.15">
      <c r="A20" s="76" t="s">
        <v>13</v>
      </c>
      <c r="B20" s="76"/>
      <c r="C20" s="76"/>
      <c r="D20" s="295" t="s">
        <v>409</v>
      </c>
      <c r="E20" s="295"/>
      <c r="F20" s="295"/>
      <c r="G20" s="295"/>
      <c r="H20" s="295"/>
      <c r="I20" s="295"/>
      <c r="J20" s="295"/>
      <c r="K20" s="295"/>
      <c r="L20" s="295"/>
      <c r="M20" s="295"/>
      <c r="N20" s="295"/>
      <c r="O20" s="295"/>
      <c r="P20" s="2"/>
      <c r="R20" s="76" t="s">
        <v>13</v>
      </c>
      <c r="S20" s="76"/>
      <c r="T20" s="76"/>
      <c r="U20" s="295" t="s">
        <v>412</v>
      </c>
      <c r="V20" s="295"/>
      <c r="W20" s="295"/>
      <c r="X20" s="295"/>
      <c r="Y20" s="295"/>
      <c r="Z20" s="295"/>
      <c r="AA20" s="295"/>
      <c r="AB20" s="295"/>
      <c r="AC20" s="295"/>
      <c r="AD20" s="295"/>
      <c r="AE20" s="295"/>
      <c r="AF20" s="295"/>
      <c r="AG20" s="2"/>
    </row>
    <row r="21" spans="1:33" ht="15" customHeight="1" x14ac:dyDescent="0.15">
      <c r="A21" s="76"/>
      <c r="B21" s="76"/>
      <c r="C21" s="76"/>
      <c r="D21" s="295"/>
      <c r="E21" s="295"/>
      <c r="F21" s="295"/>
      <c r="G21" s="295"/>
      <c r="H21" s="295"/>
      <c r="I21" s="295"/>
      <c r="J21" s="295"/>
      <c r="K21" s="295"/>
      <c r="L21" s="295"/>
      <c r="M21" s="295"/>
      <c r="N21" s="295"/>
      <c r="O21" s="295"/>
      <c r="P21" s="2"/>
      <c r="R21" s="76"/>
      <c r="S21" s="76"/>
      <c r="T21" s="76"/>
      <c r="U21" s="295"/>
      <c r="V21" s="295"/>
      <c r="W21" s="295"/>
      <c r="X21" s="295"/>
      <c r="Y21" s="295"/>
      <c r="Z21" s="295"/>
      <c r="AA21" s="295"/>
      <c r="AB21" s="295"/>
      <c r="AC21" s="295"/>
      <c r="AD21" s="295"/>
      <c r="AE21" s="295"/>
      <c r="AF21" s="295"/>
      <c r="AG21" s="2"/>
    </row>
    <row r="22" spans="1:33" ht="15" customHeight="1" x14ac:dyDescent="0.15">
      <c r="A22" s="76" t="s">
        <v>14</v>
      </c>
      <c r="B22" s="76"/>
      <c r="C22" s="76"/>
      <c r="D22" s="295" t="s">
        <v>410</v>
      </c>
      <c r="E22" s="295"/>
      <c r="F22" s="295"/>
      <c r="G22" s="295"/>
      <c r="H22" s="295"/>
      <c r="I22" s="295"/>
      <c r="J22" s="295"/>
      <c r="K22" s="295"/>
      <c r="L22" s="295"/>
      <c r="M22" s="295"/>
      <c r="N22" s="295"/>
      <c r="O22" s="295"/>
      <c r="P22" s="2"/>
      <c r="R22" s="76" t="s">
        <v>14</v>
      </c>
      <c r="S22" s="76"/>
      <c r="T22" s="76"/>
      <c r="U22" s="295" t="s">
        <v>413</v>
      </c>
      <c r="V22" s="295"/>
      <c r="W22" s="295"/>
      <c r="X22" s="295"/>
      <c r="Y22" s="295"/>
      <c r="Z22" s="295"/>
      <c r="AA22" s="295"/>
      <c r="AB22" s="295"/>
      <c r="AC22" s="295"/>
      <c r="AD22" s="295"/>
      <c r="AE22" s="295"/>
      <c r="AF22" s="295"/>
      <c r="AG22" s="2"/>
    </row>
    <row r="23" spans="1:33" ht="15" customHeight="1" x14ac:dyDescent="0.15">
      <c r="A23" s="76"/>
      <c r="B23" s="76"/>
      <c r="C23" s="76"/>
      <c r="D23" s="295"/>
      <c r="E23" s="295"/>
      <c r="F23" s="295"/>
      <c r="G23" s="295"/>
      <c r="H23" s="295"/>
      <c r="I23" s="295"/>
      <c r="J23" s="295"/>
      <c r="K23" s="295"/>
      <c r="L23" s="295"/>
      <c r="M23" s="295"/>
      <c r="N23" s="295"/>
      <c r="O23" s="295"/>
      <c r="P23" s="2"/>
      <c r="R23" s="76"/>
      <c r="S23" s="76"/>
      <c r="T23" s="76"/>
      <c r="U23" s="295"/>
      <c r="V23" s="295"/>
      <c r="W23" s="295"/>
      <c r="X23" s="295"/>
      <c r="Y23" s="295"/>
      <c r="Z23" s="295"/>
      <c r="AA23" s="295"/>
      <c r="AB23" s="295"/>
      <c r="AC23" s="295"/>
      <c r="AD23" s="295"/>
      <c r="AE23" s="295"/>
      <c r="AF23" s="295"/>
      <c r="AG23" s="2"/>
    </row>
    <row r="24" spans="1:33" ht="15" customHeight="1" x14ac:dyDescent="0.15">
      <c r="A24" s="76" t="s">
        <v>15</v>
      </c>
      <c r="B24" s="76"/>
      <c r="C24" s="76"/>
      <c r="D24" s="270" t="s">
        <v>411</v>
      </c>
      <c r="E24" s="271"/>
      <c r="F24" s="271"/>
      <c r="G24" s="271"/>
      <c r="H24" s="271"/>
      <c r="I24" s="271"/>
      <c r="J24" s="271"/>
      <c r="K24" s="272"/>
      <c r="L24" s="270">
        <v>80</v>
      </c>
      <c r="M24" s="271"/>
      <c r="N24" s="271"/>
      <c r="O24" s="96" t="s">
        <v>12</v>
      </c>
      <c r="P24" s="2"/>
      <c r="R24" s="76" t="s">
        <v>15</v>
      </c>
      <c r="S24" s="76"/>
      <c r="T24" s="76"/>
      <c r="U24" s="270" t="s">
        <v>326</v>
      </c>
      <c r="V24" s="271"/>
      <c r="W24" s="272"/>
      <c r="X24" s="270">
        <v>65</v>
      </c>
      <c r="Y24" s="271"/>
      <c r="Z24" s="96" t="s">
        <v>12</v>
      </c>
      <c r="AA24" s="179" t="s">
        <v>17</v>
      </c>
      <c r="AB24" s="90"/>
      <c r="AC24" s="180"/>
      <c r="AD24" s="295" t="s">
        <v>414</v>
      </c>
      <c r="AE24" s="295"/>
      <c r="AF24" s="295"/>
    </row>
    <row r="25" spans="1:33" ht="15" customHeight="1" x14ac:dyDescent="0.15">
      <c r="A25" s="76"/>
      <c r="B25" s="76"/>
      <c r="C25" s="76"/>
      <c r="D25" s="273"/>
      <c r="E25" s="274"/>
      <c r="F25" s="274"/>
      <c r="G25" s="274"/>
      <c r="H25" s="274"/>
      <c r="I25" s="274"/>
      <c r="J25" s="274"/>
      <c r="K25" s="275"/>
      <c r="L25" s="273"/>
      <c r="M25" s="274"/>
      <c r="N25" s="274"/>
      <c r="O25" s="98"/>
      <c r="P25" s="2"/>
      <c r="R25" s="76"/>
      <c r="S25" s="76"/>
      <c r="T25" s="76"/>
      <c r="U25" s="273"/>
      <c r="V25" s="274"/>
      <c r="W25" s="275"/>
      <c r="X25" s="273"/>
      <c r="Y25" s="274"/>
      <c r="Z25" s="98"/>
      <c r="AA25" s="181"/>
      <c r="AB25" s="92"/>
      <c r="AC25" s="182"/>
      <c r="AD25" s="295"/>
      <c r="AE25" s="295"/>
      <c r="AF25" s="295"/>
    </row>
    <row r="26" spans="1:33" ht="15" customHeight="1" x14ac:dyDescent="0.15">
      <c r="A26" s="299" t="s">
        <v>16</v>
      </c>
      <c r="B26" s="130"/>
      <c r="C26" s="130"/>
      <c r="D26" s="130"/>
      <c r="E26" s="130"/>
      <c r="F26" s="130"/>
      <c r="G26" s="130"/>
      <c r="H26" s="130"/>
      <c r="I26" s="130"/>
      <c r="J26" s="130"/>
      <c r="K26" s="130"/>
      <c r="L26" s="300"/>
      <c r="M26" s="300"/>
      <c r="N26" s="300"/>
      <c r="O26" s="300"/>
      <c r="R26" s="301" t="s">
        <v>31</v>
      </c>
      <c r="S26" s="302"/>
      <c r="T26" s="303"/>
      <c r="U26" s="307"/>
      <c r="V26" s="308"/>
      <c r="W26" s="309"/>
      <c r="X26" s="170" t="s">
        <v>26</v>
      </c>
      <c r="Y26" s="171"/>
      <c r="Z26" s="171"/>
      <c r="AA26" s="171"/>
      <c r="AB26" s="171"/>
      <c r="AC26" s="176"/>
      <c r="AD26" s="307"/>
      <c r="AE26" s="308"/>
      <c r="AF26" s="309"/>
    </row>
    <row r="27" spans="1:33" ht="15" customHeight="1" x14ac:dyDescent="0.15">
      <c r="A27" s="130"/>
      <c r="B27" s="130"/>
      <c r="C27" s="130"/>
      <c r="D27" s="130"/>
      <c r="E27" s="130"/>
      <c r="F27" s="130"/>
      <c r="G27" s="130"/>
      <c r="H27" s="130"/>
      <c r="I27" s="130"/>
      <c r="J27" s="130"/>
      <c r="K27" s="130"/>
      <c r="L27" s="300"/>
      <c r="M27" s="300"/>
      <c r="N27" s="300"/>
      <c r="O27" s="300"/>
      <c r="R27" s="304"/>
      <c r="S27" s="305"/>
      <c r="T27" s="306"/>
      <c r="U27" s="310"/>
      <c r="V27" s="311"/>
      <c r="W27" s="312"/>
      <c r="X27" s="174"/>
      <c r="Y27" s="175"/>
      <c r="Z27" s="175"/>
      <c r="AA27" s="175"/>
      <c r="AB27" s="175"/>
      <c r="AC27" s="178"/>
      <c r="AD27" s="310"/>
      <c r="AE27" s="311"/>
      <c r="AF27" s="312"/>
    </row>
    <row r="28" spans="1:33" ht="22.5" customHeight="1" x14ac:dyDescent="0.15">
      <c r="Z28" s="3"/>
    </row>
    <row r="29" spans="1:33" ht="13.5" customHeight="1" x14ac:dyDescent="0.15">
      <c r="M29" s="58" t="s">
        <v>406</v>
      </c>
      <c r="N29" s="296" t="s">
        <v>21</v>
      </c>
      <c r="O29" s="296"/>
      <c r="P29" s="296"/>
      <c r="Q29" s="296"/>
      <c r="R29" s="296"/>
      <c r="S29" s="296"/>
      <c r="T29" s="296"/>
      <c r="U29" s="296"/>
      <c r="V29" s="296"/>
      <c r="W29" s="296"/>
      <c r="X29" s="213" t="s">
        <v>30</v>
      </c>
      <c r="Z29" s="36" t="s">
        <v>25</v>
      </c>
      <c r="AA29" s="1" t="s">
        <v>32</v>
      </c>
    </row>
    <row r="30" spans="1:33" x14ac:dyDescent="0.15">
      <c r="A30" s="298" t="s">
        <v>20</v>
      </c>
      <c r="B30" s="298"/>
      <c r="C30" s="298"/>
      <c r="D30" s="298"/>
      <c r="E30" s="298"/>
      <c r="F30" s="298"/>
      <c r="G30" s="298"/>
      <c r="H30" s="298"/>
      <c r="I30" s="298"/>
      <c r="J30" s="298"/>
      <c r="K30" s="298"/>
      <c r="M30" s="36" t="s">
        <v>27</v>
      </c>
      <c r="N30" s="296" t="s">
        <v>22</v>
      </c>
      <c r="O30" s="296"/>
      <c r="P30" s="296"/>
      <c r="Q30" s="296"/>
      <c r="R30" s="296"/>
      <c r="S30" s="296"/>
      <c r="T30" s="296"/>
      <c r="U30" s="296"/>
      <c r="V30" s="296"/>
      <c r="W30" s="296"/>
      <c r="X30" s="213"/>
      <c r="AA30" s="60" t="s">
        <v>33</v>
      </c>
      <c r="AB30" s="60"/>
      <c r="AC30" s="278"/>
      <c r="AD30" s="278"/>
      <c r="AE30" s="60" t="s">
        <v>34</v>
      </c>
      <c r="AF30" s="60"/>
    </row>
    <row r="31" spans="1:33" x14ac:dyDescent="0.15">
      <c r="A31" s="298"/>
      <c r="B31" s="298"/>
      <c r="C31" s="298"/>
      <c r="D31" s="298"/>
      <c r="E31" s="298"/>
      <c r="F31" s="298"/>
      <c r="G31" s="298"/>
      <c r="H31" s="298"/>
      <c r="I31" s="298"/>
      <c r="J31" s="298"/>
      <c r="K31" s="298"/>
      <c r="M31" s="36" t="s">
        <v>25</v>
      </c>
      <c r="N31" s="296" t="s">
        <v>23</v>
      </c>
      <c r="O31" s="296"/>
      <c r="P31" s="296"/>
      <c r="Q31" s="296"/>
      <c r="R31" s="296"/>
      <c r="S31" s="296"/>
      <c r="T31" s="296"/>
      <c r="U31" s="296"/>
      <c r="V31" s="296"/>
      <c r="W31" s="296"/>
      <c r="X31" s="213"/>
      <c r="Z31" s="58" t="s">
        <v>406</v>
      </c>
      <c r="AA31" s="1" t="s">
        <v>35</v>
      </c>
    </row>
    <row r="32" spans="1:33" x14ac:dyDescent="0.15">
      <c r="M32" s="36" t="s">
        <v>25</v>
      </c>
      <c r="N32" s="296" t="s">
        <v>24</v>
      </c>
      <c r="O32" s="296"/>
      <c r="P32" s="296"/>
      <c r="Q32" s="296"/>
      <c r="R32" s="296"/>
      <c r="S32" s="296"/>
      <c r="T32" s="296"/>
      <c r="U32" s="296"/>
      <c r="V32" s="296"/>
      <c r="W32" s="296"/>
      <c r="X32" s="213"/>
      <c r="AA32" s="58" t="s">
        <v>406</v>
      </c>
      <c r="AB32" s="1" t="s">
        <v>36</v>
      </c>
      <c r="AC32" s="36" t="s">
        <v>27</v>
      </c>
      <c r="AD32" s="1" t="s">
        <v>37</v>
      </c>
      <c r="AE32" s="36" t="s">
        <v>25</v>
      </c>
      <c r="AF32" s="1" t="s">
        <v>38</v>
      </c>
    </row>
    <row r="33" spans="1:32" x14ac:dyDescent="0.15">
      <c r="M33" s="4"/>
      <c r="N33" s="47"/>
      <c r="O33" s="4"/>
      <c r="P33" s="4"/>
      <c r="Q33" s="4"/>
      <c r="R33" s="4"/>
      <c r="S33" s="4"/>
      <c r="T33" s="4"/>
      <c r="U33" s="4"/>
      <c r="V33" s="4"/>
      <c r="AA33" s="60"/>
      <c r="AB33" s="60"/>
      <c r="AC33" s="60"/>
      <c r="AD33" s="60"/>
      <c r="AE33" s="60"/>
      <c r="AF33" s="60"/>
    </row>
    <row r="34" spans="1:32" x14ac:dyDescent="0.15">
      <c r="A34" s="297" t="s">
        <v>40</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row>
    <row r="35" spans="1:32" x14ac:dyDescent="0.15">
      <c r="A35" s="297"/>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row>
    <row r="37" spans="1:32" x14ac:dyDescent="0.15">
      <c r="A37" s="60" t="s">
        <v>41</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row>
    <row r="40" spans="1:32" x14ac:dyDescent="0.15">
      <c r="A40" s="1" t="s">
        <v>442</v>
      </c>
    </row>
    <row r="42" spans="1:32" x14ac:dyDescent="0.15">
      <c r="A42" s="78" t="s">
        <v>42</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80"/>
    </row>
    <row r="43" spans="1:32" x14ac:dyDescent="0.15">
      <c r="A43" s="15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294"/>
    </row>
    <row r="44" spans="1:32" x14ac:dyDescent="0.1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3"/>
    </row>
    <row r="46" spans="1:32" ht="6" customHeight="1" x14ac:dyDescent="0.15"/>
    <row r="47" spans="1:32" x14ac:dyDescent="0.15">
      <c r="A47" s="1" t="s">
        <v>43</v>
      </c>
    </row>
    <row r="49" spans="1:45" x14ac:dyDescent="0.15">
      <c r="A49" s="134" t="s">
        <v>54</v>
      </c>
      <c r="B49" s="134"/>
      <c r="C49" s="134"/>
      <c r="D49" s="134"/>
      <c r="E49" s="134"/>
      <c r="F49" s="134"/>
      <c r="G49" s="134"/>
      <c r="H49" s="134"/>
      <c r="I49" s="134"/>
      <c r="J49" s="134"/>
      <c r="K49" s="134"/>
      <c r="L49" s="134"/>
      <c r="M49" s="134"/>
      <c r="N49" s="179" t="s">
        <v>44</v>
      </c>
      <c r="O49" s="90"/>
      <c r="P49" s="90"/>
      <c r="Q49" s="90" t="s">
        <v>45</v>
      </c>
      <c r="R49" s="90"/>
      <c r="S49" s="90"/>
      <c r="T49" s="90"/>
      <c r="U49" s="90" t="s">
        <v>7</v>
      </c>
      <c r="V49" s="90"/>
      <c r="W49" s="90"/>
      <c r="X49" s="90" t="s">
        <v>8</v>
      </c>
      <c r="Y49" s="90"/>
      <c r="Z49" s="90"/>
      <c r="AA49" s="90"/>
      <c r="AB49" s="90" t="s">
        <v>9</v>
      </c>
      <c r="AC49" s="90" t="s">
        <v>49</v>
      </c>
      <c r="AD49" s="14"/>
      <c r="AE49" s="14"/>
      <c r="AF49" s="15"/>
      <c r="AI49" s="60" t="s">
        <v>27</v>
      </c>
      <c r="AJ49" s="71" t="s">
        <v>405</v>
      </c>
      <c r="AK49" s="71"/>
      <c r="AL49" s="71"/>
      <c r="AM49" s="71"/>
      <c r="AN49" s="71"/>
      <c r="AO49" s="71"/>
      <c r="AP49" s="71"/>
      <c r="AQ49" s="71"/>
      <c r="AR49" s="71"/>
    </row>
    <row r="50" spans="1:45" x14ac:dyDescent="0.15">
      <c r="A50" s="134"/>
      <c r="B50" s="134"/>
      <c r="C50" s="134"/>
      <c r="D50" s="134"/>
      <c r="E50" s="134"/>
      <c r="F50" s="134"/>
      <c r="G50" s="134"/>
      <c r="H50" s="134"/>
      <c r="I50" s="134"/>
      <c r="J50" s="134"/>
      <c r="K50" s="134"/>
      <c r="L50" s="134"/>
      <c r="M50" s="134"/>
      <c r="N50" s="181"/>
      <c r="O50" s="92"/>
      <c r="P50" s="92"/>
      <c r="Q50" s="92"/>
      <c r="R50" s="92"/>
      <c r="S50" s="92"/>
      <c r="T50" s="92"/>
      <c r="U50" s="92"/>
      <c r="V50" s="92"/>
      <c r="W50" s="92"/>
      <c r="X50" s="92"/>
      <c r="Y50" s="92"/>
      <c r="Z50" s="92"/>
      <c r="AA50" s="92"/>
      <c r="AB50" s="92"/>
      <c r="AC50" s="92"/>
      <c r="AD50" s="16"/>
      <c r="AE50" s="16"/>
      <c r="AF50" s="17"/>
      <c r="AI50" s="60"/>
      <c r="AJ50" s="71"/>
      <c r="AK50" s="71"/>
      <c r="AL50" s="71"/>
      <c r="AM50" s="71"/>
      <c r="AN50" s="71"/>
      <c r="AO50" s="71"/>
      <c r="AP50" s="71"/>
      <c r="AQ50" s="71"/>
      <c r="AR50" s="71"/>
    </row>
    <row r="51" spans="1:45" x14ac:dyDescent="0.15">
      <c r="A51" s="134" t="s">
        <v>55</v>
      </c>
      <c r="B51" s="134"/>
      <c r="C51" s="134"/>
      <c r="D51" s="134"/>
      <c r="E51" s="134"/>
      <c r="F51" s="134"/>
      <c r="G51" s="134"/>
      <c r="H51" s="134"/>
      <c r="I51" s="134"/>
      <c r="J51" s="134"/>
      <c r="K51" s="134"/>
      <c r="L51" s="134"/>
      <c r="M51" s="134"/>
      <c r="N51" s="179" t="s">
        <v>50</v>
      </c>
      <c r="O51" s="90"/>
      <c r="P51" s="90"/>
      <c r="Q51" s="90"/>
      <c r="R51" s="292">
        <f>IF(AC32="☑","",IF(AM51="",AM53/G218*1000,AM51))</f>
        <v>100000</v>
      </c>
      <c r="S51" s="292"/>
      <c r="T51" s="292"/>
      <c r="U51" s="292"/>
      <c r="V51" s="90" t="str">
        <f>IF(AI49="□","円","kg")</f>
        <v>円</v>
      </c>
      <c r="W51" s="18"/>
      <c r="X51" s="90" t="s">
        <v>51</v>
      </c>
      <c r="Y51" s="90"/>
      <c r="Z51" s="292">
        <f>IF(AC32="☑","",IF(AM53="",AM51*G218/1000,AM53))</f>
        <v>200000</v>
      </c>
      <c r="AA51" s="292"/>
      <c r="AB51" s="292"/>
      <c r="AC51" s="292"/>
      <c r="AD51" s="292"/>
      <c r="AE51" s="292"/>
      <c r="AF51" s="180" t="str">
        <f>IF(AI49="□","円","kg")</f>
        <v>円</v>
      </c>
      <c r="AI51" s="277" t="s">
        <v>403</v>
      </c>
      <c r="AJ51" s="277"/>
      <c r="AK51" s="277"/>
      <c r="AL51" s="277"/>
      <c r="AM51" s="289"/>
      <c r="AN51" s="289"/>
      <c r="AO51" s="289"/>
      <c r="AP51" s="289"/>
      <c r="AQ51" s="289"/>
      <c r="AR51" s="289"/>
      <c r="AS51" s="60" t="str">
        <f>IF(AI49="□","円","kg")</f>
        <v>円</v>
      </c>
    </row>
    <row r="52" spans="1:45" x14ac:dyDescent="0.15">
      <c r="A52" s="134"/>
      <c r="B52" s="134"/>
      <c r="C52" s="134"/>
      <c r="D52" s="134"/>
      <c r="E52" s="134"/>
      <c r="F52" s="134"/>
      <c r="G52" s="134"/>
      <c r="H52" s="134"/>
      <c r="I52" s="134"/>
      <c r="J52" s="134"/>
      <c r="K52" s="134"/>
      <c r="L52" s="134"/>
      <c r="M52" s="134"/>
      <c r="N52" s="181"/>
      <c r="O52" s="92"/>
      <c r="P52" s="92"/>
      <c r="Q52" s="92"/>
      <c r="R52" s="293"/>
      <c r="S52" s="293"/>
      <c r="T52" s="293"/>
      <c r="U52" s="293"/>
      <c r="V52" s="92"/>
      <c r="W52" s="19"/>
      <c r="X52" s="92"/>
      <c r="Y52" s="92"/>
      <c r="Z52" s="293"/>
      <c r="AA52" s="293"/>
      <c r="AB52" s="293"/>
      <c r="AC52" s="293"/>
      <c r="AD52" s="293"/>
      <c r="AE52" s="293"/>
      <c r="AF52" s="182"/>
      <c r="AI52" s="278"/>
      <c r="AJ52" s="278"/>
      <c r="AK52" s="278"/>
      <c r="AL52" s="278"/>
      <c r="AM52" s="288"/>
      <c r="AN52" s="288"/>
      <c r="AO52" s="288"/>
      <c r="AP52" s="288"/>
      <c r="AQ52" s="288"/>
      <c r="AR52" s="288"/>
      <c r="AS52" s="60"/>
    </row>
    <row r="53" spans="1:45" x14ac:dyDescent="0.15">
      <c r="A53" s="134" t="s">
        <v>56</v>
      </c>
      <c r="B53" s="134"/>
      <c r="C53" s="134"/>
      <c r="D53" s="134"/>
      <c r="E53" s="134"/>
      <c r="F53" s="134"/>
      <c r="G53" s="134"/>
      <c r="H53" s="134"/>
      <c r="I53" s="134"/>
      <c r="J53" s="134"/>
      <c r="K53" s="134"/>
      <c r="L53" s="134"/>
      <c r="M53" s="134"/>
      <c r="N53" s="290"/>
      <c r="O53" s="163"/>
      <c r="P53" s="163"/>
      <c r="Q53" s="90" t="s">
        <v>7</v>
      </c>
      <c r="R53" s="90"/>
      <c r="S53" s="90" t="s">
        <v>52</v>
      </c>
      <c r="T53" s="90"/>
      <c r="U53" s="90" t="s">
        <v>9</v>
      </c>
      <c r="V53" s="90" t="s">
        <v>53</v>
      </c>
      <c r="W53" s="90"/>
      <c r="X53" s="90"/>
      <c r="Y53" s="163"/>
      <c r="Z53" s="163"/>
      <c r="AA53" s="163"/>
      <c r="AB53" s="90" t="s">
        <v>7</v>
      </c>
      <c r="AC53" s="163"/>
      <c r="AD53" s="90" t="s">
        <v>52</v>
      </c>
      <c r="AE53" s="163"/>
      <c r="AF53" s="180" t="s">
        <v>9</v>
      </c>
      <c r="AI53" s="251" t="s">
        <v>51</v>
      </c>
      <c r="AJ53" s="251"/>
      <c r="AK53" s="251"/>
      <c r="AL53" s="251"/>
      <c r="AM53" s="262">
        <v>200000</v>
      </c>
      <c r="AN53" s="262"/>
      <c r="AO53" s="262"/>
      <c r="AP53" s="262"/>
      <c r="AQ53" s="262"/>
      <c r="AR53" s="262"/>
      <c r="AS53" s="60" t="str">
        <f>IF(AI49="□","円","kg")</f>
        <v>円</v>
      </c>
    </row>
    <row r="54" spans="1:45" x14ac:dyDescent="0.15">
      <c r="A54" s="134"/>
      <c r="B54" s="134"/>
      <c r="C54" s="134"/>
      <c r="D54" s="134"/>
      <c r="E54" s="134"/>
      <c r="F54" s="134"/>
      <c r="G54" s="134"/>
      <c r="H54" s="134"/>
      <c r="I54" s="134"/>
      <c r="J54" s="134"/>
      <c r="K54" s="134"/>
      <c r="L54" s="134"/>
      <c r="M54" s="134"/>
      <c r="N54" s="291"/>
      <c r="O54" s="245"/>
      <c r="P54" s="245"/>
      <c r="Q54" s="92"/>
      <c r="R54" s="92"/>
      <c r="S54" s="92"/>
      <c r="T54" s="92"/>
      <c r="U54" s="92"/>
      <c r="V54" s="92"/>
      <c r="W54" s="92"/>
      <c r="X54" s="92"/>
      <c r="Y54" s="245"/>
      <c r="Z54" s="245"/>
      <c r="AA54" s="245"/>
      <c r="AB54" s="92"/>
      <c r="AC54" s="245"/>
      <c r="AD54" s="92"/>
      <c r="AE54" s="245"/>
      <c r="AF54" s="182"/>
      <c r="AI54" s="278"/>
      <c r="AJ54" s="278"/>
      <c r="AK54" s="278"/>
      <c r="AL54" s="278"/>
      <c r="AM54" s="288"/>
      <c r="AN54" s="288"/>
      <c r="AO54" s="288"/>
      <c r="AP54" s="288"/>
      <c r="AQ54" s="288"/>
      <c r="AR54" s="288"/>
      <c r="AS54" s="60"/>
    </row>
    <row r="56" spans="1:45" x14ac:dyDescent="0.15">
      <c r="A56" s="1" t="s">
        <v>57</v>
      </c>
    </row>
    <row r="57" spans="1:45" ht="3.75" customHeight="1" x14ac:dyDescent="0.15"/>
    <row r="58" spans="1:45" ht="18.75" customHeight="1" x14ac:dyDescent="0.15">
      <c r="A58" s="76" t="s">
        <v>58</v>
      </c>
      <c r="B58" s="76"/>
      <c r="C58" s="76"/>
      <c r="D58" s="76"/>
      <c r="E58" s="76"/>
      <c r="F58" s="76"/>
      <c r="G58" s="76"/>
      <c r="H58" s="76"/>
      <c r="I58" s="76"/>
      <c r="J58" s="76"/>
      <c r="K58" s="76"/>
      <c r="L58" s="76"/>
      <c r="M58" s="76"/>
      <c r="N58" s="76"/>
      <c r="O58" s="76"/>
      <c r="P58" s="76"/>
      <c r="Q58" s="76" t="s">
        <v>59</v>
      </c>
      <c r="R58" s="76"/>
      <c r="S58" s="280"/>
      <c r="T58" s="280"/>
      <c r="U58" s="280"/>
      <c r="V58" s="280"/>
      <c r="W58" s="280"/>
      <c r="X58" s="280"/>
      <c r="Y58" s="280"/>
      <c r="Z58" s="280"/>
      <c r="AA58" s="280"/>
      <c r="AB58" s="280"/>
      <c r="AC58" s="280"/>
      <c r="AD58" s="280"/>
      <c r="AE58" s="280"/>
      <c r="AF58" s="280"/>
    </row>
    <row r="59" spans="1:45" ht="18.75" customHeight="1" x14ac:dyDescent="0.15">
      <c r="A59" s="76">
        <v>1</v>
      </c>
      <c r="B59" s="76"/>
      <c r="C59" s="76"/>
      <c r="D59" s="76"/>
      <c r="E59" s="30" t="s">
        <v>60</v>
      </c>
      <c r="F59" s="31"/>
      <c r="G59" s="49"/>
      <c r="H59" s="49"/>
      <c r="I59" s="49"/>
      <c r="J59" s="49"/>
      <c r="K59" s="49"/>
      <c r="L59" s="49"/>
      <c r="M59" s="49"/>
      <c r="N59" s="49"/>
      <c r="O59" s="49"/>
      <c r="P59" s="10"/>
      <c r="Q59" s="179">
        <v>1</v>
      </c>
      <c r="R59" s="90"/>
      <c r="S59" s="283"/>
      <c r="T59" s="136"/>
      <c r="U59" s="30" t="s">
        <v>81</v>
      </c>
      <c r="V59" s="31"/>
      <c r="W59" s="31"/>
      <c r="X59" s="31"/>
      <c r="Y59" s="31"/>
      <c r="Z59" s="31"/>
      <c r="AA59" s="31"/>
      <c r="AB59" s="31"/>
      <c r="AC59" s="31"/>
      <c r="AD59" s="31"/>
      <c r="AE59" s="31"/>
      <c r="AF59" s="32"/>
    </row>
    <row r="60" spans="1:45" ht="18.75" customHeight="1" x14ac:dyDescent="0.15">
      <c r="A60" s="76">
        <v>2</v>
      </c>
      <c r="B60" s="76"/>
      <c r="C60" s="169" t="s">
        <v>77</v>
      </c>
      <c r="D60" s="169"/>
      <c r="E60" s="286"/>
      <c r="F60" s="286"/>
      <c r="G60" s="30" t="s">
        <v>61</v>
      </c>
      <c r="H60" s="31"/>
      <c r="I60" s="31"/>
      <c r="J60" s="31"/>
      <c r="K60" s="31"/>
      <c r="L60" s="31"/>
      <c r="M60" s="31"/>
      <c r="N60" s="31"/>
      <c r="O60" s="31"/>
      <c r="P60" s="32"/>
      <c r="Q60" s="179">
        <v>2</v>
      </c>
      <c r="R60" s="90"/>
      <c r="S60" s="219" t="s">
        <v>408</v>
      </c>
      <c r="T60" s="287"/>
      <c r="U60" s="30" t="s">
        <v>82</v>
      </c>
      <c r="V60" s="31"/>
      <c r="W60" s="31"/>
      <c r="X60" s="31"/>
      <c r="Y60" s="31"/>
      <c r="Z60" s="31"/>
      <c r="AA60" s="31"/>
      <c r="AB60" s="31"/>
      <c r="AC60" s="31"/>
      <c r="AD60" s="31"/>
      <c r="AE60" s="31"/>
      <c r="AF60" s="32"/>
    </row>
    <row r="61" spans="1:45" ht="18.75" customHeight="1" x14ac:dyDescent="0.15">
      <c r="A61" s="76"/>
      <c r="B61" s="76"/>
      <c r="C61" s="169"/>
      <c r="D61" s="169"/>
      <c r="E61" s="72" t="s">
        <v>408</v>
      </c>
      <c r="F61" s="72"/>
      <c r="G61" s="30" t="s">
        <v>62</v>
      </c>
      <c r="H61" s="31"/>
      <c r="I61" s="31"/>
      <c r="J61" s="31"/>
      <c r="K61" s="31"/>
      <c r="L61" s="31"/>
      <c r="M61" s="31"/>
      <c r="N61" s="31"/>
      <c r="O61" s="31"/>
      <c r="P61" s="32"/>
      <c r="Q61" s="179">
        <v>3</v>
      </c>
      <c r="R61" s="90"/>
      <c r="S61" s="283"/>
      <c r="T61" s="136"/>
      <c r="U61" s="30" t="s">
        <v>83</v>
      </c>
      <c r="V61" s="31"/>
      <c r="W61" s="31"/>
      <c r="X61" s="31"/>
      <c r="Y61" s="31"/>
      <c r="Z61" s="31"/>
      <c r="AA61" s="31"/>
      <c r="AB61" s="31"/>
      <c r="AC61" s="31"/>
      <c r="AD61" s="31"/>
      <c r="AE61" s="31"/>
      <c r="AF61" s="32"/>
    </row>
    <row r="62" spans="1:45" ht="18.75" customHeight="1" x14ac:dyDescent="0.15">
      <c r="A62" s="76"/>
      <c r="B62" s="76"/>
      <c r="C62" s="169"/>
      <c r="D62" s="169"/>
      <c r="E62" s="76"/>
      <c r="F62" s="76"/>
      <c r="G62" s="30" t="s">
        <v>63</v>
      </c>
      <c r="H62" s="31"/>
      <c r="I62" s="31"/>
      <c r="J62" s="31"/>
      <c r="K62" s="31"/>
      <c r="L62" s="31"/>
      <c r="M62" s="31"/>
      <c r="N62" s="31"/>
      <c r="O62" s="31"/>
      <c r="P62" s="31"/>
      <c r="Q62" s="76">
        <v>4</v>
      </c>
      <c r="R62" s="76"/>
      <c r="S62" s="284" t="s">
        <v>79</v>
      </c>
      <c r="T62" s="285"/>
      <c r="U62" s="283"/>
      <c r="V62" s="136"/>
      <c r="W62" s="50" t="s">
        <v>68</v>
      </c>
      <c r="X62" s="51"/>
      <c r="Y62" s="51"/>
      <c r="Z62" s="51"/>
      <c r="AA62" s="51"/>
      <c r="AB62" s="51"/>
      <c r="AC62" s="51"/>
      <c r="AD62" s="51"/>
      <c r="AE62" s="51"/>
      <c r="AF62" s="13"/>
    </row>
    <row r="63" spans="1:45" ht="18.75" customHeight="1" x14ac:dyDescent="0.15">
      <c r="A63" s="76"/>
      <c r="B63" s="76"/>
      <c r="C63" s="169"/>
      <c r="D63" s="169"/>
      <c r="E63" s="76"/>
      <c r="F63" s="76"/>
      <c r="G63" s="30" t="s">
        <v>64</v>
      </c>
      <c r="H63" s="31"/>
      <c r="I63" s="31"/>
      <c r="J63" s="31"/>
      <c r="K63" s="279"/>
      <c r="L63" s="279"/>
      <c r="M63" s="279"/>
      <c r="N63" s="279"/>
      <c r="O63" s="279"/>
      <c r="P63" s="31" t="s">
        <v>49</v>
      </c>
      <c r="Q63" s="76"/>
      <c r="R63" s="76"/>
      <c r="S63" s="282"/>
      <c r="T63" s="169"/>
      <c r="U63" s="283"/>
      <c r="V63" s="136"/>
      <c r="W63" s="30" t="s">
        <v>69</v>
      </c>
      <c r="X63" s="31"/>
      <c r="Y63" s="31"/>
      <c r="Z63" s="31"/>
      <c r="AA63" s="31"/>
      <c r="AB63" s="31"/>
      <c r="AC63" s="31"/>
      <c r="AD63" s="31"/>
      <c r="AE63" s="31"/>
      <c r="AF63" s="32"/>
    </row>
    <row r="64" spans="1:45" ht="18.75" customHeight="1" x14ac:dyDescent="0.15">
      <c r="A64" s="76">
        <v>3</v>
      </c>
      <c r="B64" s="76"/>
      <c r="C64" s="281" t="s">
        <v>78</v>
      </c>
      <c r="D64" s="169"/>
      <c r="E64" s="76"/>
      <c r="F64" s="76"/>
      <c r="G64" s="30" t="s">
        <v>66</v>
      </c>
      <c r="H64" s="31"/>
      <c r="I64" s="31"/>
      <c r="J64" s="31"/>
      <c r="K64" s="31"/>
      <c r="L64" s="31"/>
      <c r="M64" s="31"/>
      <c r="N64" s="31"/>
      <c r="O64" s="31"/>
      <c r="P64" s="31"/>
      <c r="Q64" s="76">
        <v>5</v>
      </c>
      <c r="R64" s="76"/>
      <c r="S64" s="282" t="s">
        <v>84</v>
      </c>
      <c r="T64" s="169"/>
      <c r="U64" s="76"/>
      <c r="V64" s="76"/>
      <c r="W64" s="30" t="s">
        <v>85</v>
      </c>
      <c r="X64" s="31"/>
      <c r="Y64" s="31"/>
      <c r="Z64" s="31"/>
      <c r="AA64" s="31"/>
      <c r="AB64" s="31"/>
      <c r="AC64" s="31"/>
      <c r="AD64" s="31"/>
      <c r="AE64" s="31"/>
      <c r="AF64" s="32"/>
    </row>
    <row r="65" spans="1:32" ht="18.75" customHeight="1" x14ac:dyDescent="0.15">
      <c r="A65" s="76"/>
      <c r="B65" s="76"/>
      <c r="C65" s="169"/>
      <c r="D65" s="169"/>
      <c r="E65" s="76"/>
      <c r="F65" s="76"/>
      <c r="G65" s="30" t="s">
        <v>67</v>
      </c>
      <c r="H65" s="31"/>
      <c r="I65" s="31"/>
      <c r="J65" s="31"/>
      <c r="K65" s="31"/>
      <c r="L65" s="31"/>
      <c r="M65" s="31"/>
      <c r="N65" s="31"/>
      <c r="O65" s="31"/>
      <c r="P65" s="31"/>
      <c r="Q65" s="76"/>
      <c r="R65" s="76"/>
      <c r="S65" s="282"/>
      <c r="T65" s="169"/>
      <c r="U65" s="280"/>
      <c r="V65" s="280"/>
      <c r="W65" s="30" t="s">
        <v>86</v>
      </c>
      <c r="X65" s="31"/>
      <c r="Y65" s="31"/>
      <c r="Z65" s="31"/>
      <c r="AA65" s="31"/>
      <c r="AB65" s="31"/>
      <c r="AC65" s="31"/>
      <c r="AD65" s="31"/>
      <c r="AE65" s="31"/>
      <c r="AF65" s="32"/>
    </row>
    <row r="66" spans="1:32" ht="18.75" customHeight="1" x14ac:dyDescent="0.15">
      <c r="A66" s="76"/>
      <c r="B66" s="76"/>
      <c r="C66" s="169"/>
      <c r="D66" s="169"/>
      <c r="E66" s="76"/>
      <c r="F66" s="76"/>
      <c r="G66" s="30" t="s">
        <v>64</v>
      </c>
      <c r="H66" s="31"/>
      <c r="I66" s="31"/>
      <c r="J66" s="31"/>
      <c r="K66" s="279"/>
      <c r="L66" s="279"/>
      <c r="M66" s="279"/>
      <c r="N66" s="279"/>
      <c r="O66" s="279"/>
      <c r="P66" s="31" t="s">
        <v>49</v>
      </c>
      <c r="Q66" s="76"/>
      <c r="R66" s="76"/>
      <c r="S66" s="282"/>
      <c r="T66" s="169"/>
      <c r="U66" s="30" t="s">
        <v>407</v>
      </c>
      <c r="V66" s="31"/>
      <c r="W66" s="31"/>
      <c r="X66" s="31"/>
      <c r="Y66" s="31"/>
      <c r="Z66" s="31"/>
      <c r="AA66" s="31"/>
      <c r="AB66" s="279"/>
      <c r="AC66" s="279"/>
      <c r="AD66" s="279"/>
      <c r="AE66" s="31"/>
      <c r="AF66" s="32" t="s">
        <v>49</v>
      </c>
    </row>
    <row r="67" spans="1:32" ht="18.75" customHeight="1" x14ac:dyDescent="0.15">
      <c r="A67" s="76">
        <v>4</v>
      </c>
      <c r="B67" s="76"/>
      <c r="C67" s="169" t="s">
        <v>79</v>
      </c>
      <c r="D67" s="169"/>
      <c r="E67" s="76"/>
      <c r="F67" s="76"/>
      <c r="G67" s="30" t="s">
        <v>68</v>
      </c>
      <c r="H67" s="31"/>
      <c r="I67" s="31"/>
      <c r="J67" s="31"/>
      <c r="K67" s="31"/>
      <c r="L67" s="31"/>
      <c r="M67" s="31"/>
      <c r="N67" s="31"/>
      <c r="O67" s="31"/>
      <c r="P67" s="31"/>
      <c r="Q67" s="76">
        <v>6</v>
      </c>
      <c r="R67" s="76"/>
      <c r="S67" s="76"/>
      <c r="T67" s="76"/>
      <c r="U67" s="30" t="s">
        <v>87</v>
      </c>
      <c r="V67" s="31"/>
      <c r="W67" s="31"/>
      <c r="X67" s="31"/>
      <c r="Y67" s="31"/>
      <c r="Z67" s="31"/>
      <c r="AA67" s="31"/>
      <c r="AB67" s="31"/>
      <c r="AC67" s="31"/>
      <c r="AD67" s="31"/>
      <c r="AE67" s="31"/>
      <c r="AF67" s="32"/>
    </row>
    <row r="68" spans="1:32" ht="18.75" customHeight="1" x14ac:dyDescent="0.15">
      <c r="A68" s="76"/>
      <c r="B68" s="76"/>
      <c r="C68" s="169"/>
      <c r="D68" s="169"/>
      <c r="E68" s="76"/>
      <c r="F68" s="76"/>
      <c r="G68" s="30" t="s">
        <v>69</v>
      </c>
      <c r="H68" s="31"/>
      <c r="I68" s="31"/>
      <c r="J68" s="31"/>
      <c r="K68" s="31"/>
      <c r="L68" s="31"/>
      <c r="M68" s="31"/>
      <c r="N68" s="31"/>
      <c r="O68" s="31"/>
      <c r="P68" s="31"/>
      <c r="Q68" s="76">
        <v>7</v>
      </c>
      <c r="R68" s="76"/>
      <c r="S68" s="76"/>
      <c r="T68" s="76"/>
      <c r="U68" s="11" t="s">
        <v>88</v>
      </c>
      <c r="V68" s="11"/>
      <c r="W68" s="11"/>
      <c r="X68" s="11"/>
      <c r="Y68" s="11"/>
      <c r="Z68" s="11"/>
      <c r="AA68" s="11"/>
      <c r="AB68" s="11"/>
      <c r="AC68" s="11"/>
      <c r="AD68" s="11"/>
      <c r="AE68" s="11"/>
      <c r="AF68" s="12"/>
    </row>
    <row r="69" spans="1:32" ht="18.75" customHeight="1" x14ac:dyDescent="0.15">
      <c r="A69" s="76">
        <v>5</v>
      </c>
      <c r="B69" s="76"/>
      <c r="C69" s="169" t="s">
        <v>80</v>
      </c>
      <c r="D69" s="169"/>
      <c r="E69" s="76"/>
      <c r="F69" s="76"/>
      <c r="G69" s="30" t="s">
        <v>70</v>
      </c>
      <c r="H69" s="31"/>
      <c r="I69" s="31"/>
      <c r="J69" s="31"/>
      <c r="K69" s="31"/>
      <c r="L69" s="31"/>
      <c r="M69" s="31"/>
      <c r="N69" s="31"/>
      <c r="O69" s="31"/>
      <c r="P69" s="31"/>
      <c r="Q69" s="76">
        <v>8</v>
      </c>
      <c r="R69" s="76"/>
      <c r="S69" s="136"/>
      <c r="T69" s="76"/>
      <c r="U69" s="48" t="s">
        <v>76</v>
      </c>
      <c r="V69" s="18"/>
      <c r="W69" s="18"/>
      <c r="X69" s="18"/>
      <c r="Y69" s="18"/>
      <c r="Z69" s="18"/>
      <c r="AA69" s="18"/>
      <c r="AB69" s="18"/>
      <c r="AC69" s="18"/>
      <c r="AD69" s="18"/>
      <c r="AE69" s="18"/>
      <c r="AF69" s="20"/>
    </row>
    <row r="70" spans="1:32" ht="18.75" customHeight="1" x14ac:dyDescent="0.15">
      <c r="A70" s="76"/>
      <c r="B70" s="76"/>
      <c r="C70" s="169"/>
      <c r="D70" s="169"/>
      <c r="E70" s="280"/>
      <c r="F70" s="280"/>
      <c r="G70" s="30" t="s">
        <v>71</v>
      </c>
      <c r="H70" s="31"/>
      <c r="I70" s="31"/>
      <c r="J70" s="31"/>
      <c r="K70" s="31"/>
      <c r="L70" s="31"/>
      <c r="M70" s="31"/>
      <c r="N70" s="31"/>
      <c r="O70" s="31"/>
      <c r="P70" s="31"/>
      <c r="Q70" s="76"/>
      <c r="R70" s="76"/>
      <c r="S70" s="136"/>
      <c r="T70" s="76"/>
      <c r="U70" s="21"/>
      <c r="V70" s="277"/>
      <c r="W70" s="277"/>
      <c r="X70" s="277"/>
      <c r="Y70" s="277"/>
      <c r="Z70" s="277"/>
      <c r="AA70" s="277"/>
      <c r="AB70" s="277"/>
      <c r="AC70" s="277"/>
      <c r="AD70" s="277"/>
      <c r="AE70" s="277"/>
      <c r="AF70" s="22"/>
    </row>
    <row r="71" spans="1:32" ht="18.75" customHeight="1" x14ac:dyDescent="0.15">
      <c r="A71" s="76"/>
      <c r="B71" s="76"/>
      <c r="C71" s="169"/>
      <c r="D71" s="169"/>
      <c r="E71" s="30" t="s">
        <v>72</v>
      </c>
      <c r="F71" s="31"/>
      <c r="G71" s="31"/>
      <c r="H71" s="31"/>
      <c r="I71" s="31"/>
      <c r="J71" s="31"/>
      <c r="K71" s="31"/>
      <c r="L71" s="279"/>
      <c r="M71" s="279"/>
      <c r="N71" s="279"/>
      <c r="O71" s="31"/>
      <c r="P71" s="31" t="s">
        <v>49</v>
      </c>
      <c r="Q71" s="76"/>
      <c r="R71" s="76"/>
      <c r="S71" s="136"/>
      <c r="T71" s="76"/>
      <c r="U71" s="21"/>
      <c r="V71" s="277"/>
      <c r="W71" s="277"/>
      <c r="X71" s="277"/>
      <c r="Y71" s="277"/>
      <c r="Z71" s="277"/>
      <c r="AA71" s="277"/>
      <c r="AB71" s="277"/>
      <c r="AC71" s="277"/>
      <c r="AD71" s="277"/>
      <c r="AE71" s="277"/>
      <c r="AF71" s="22"/>
    </row>
    <row r="72" spans="1:32" ht="18.75" customHeight="1" x14ac:dyDescent="0.15">
      <c r="A72" s="76">
        <v>6</v>
      </c>
      <c r="B72" s="76"/>
      <c r="C72" s="76"/>
      <c r="D72" s="76"/>
      <c r="E72" s="30" t="s">
        <v>74</v>
      </c>
      <c r="F72" s="31"/>
      <c r="G72" s="31"/>
      <c r="H72" s="31"/>
      <c r="I72" s="31"/>
      <c r="J72" s="31"/>
      <c r="K72" s="31"/>
      <c r="L72" s="31"/>
      <c r="M72" s="31"/>
      <c r="N72" s="31"/>
      <c r="O72" s="31"/>
      <c r="P72" s="31"/>
      <c r="Q72" s="76"/>
      <c r="R72" s="76"/>
      <c r="S72" s="136"/>
      <c r="T72" s="76"/>
      <c r="U72" s="23"/>
      <c r="V72" s="278"/>
      <c r="W72" s="278"/>
      <c r="X72" s="278"/>
      <c r="Y72" s="278"/>
      <c r="Z72" s="278"/>
      <c r="AA72" s="278"/>
      <c r="AB72" s="278"/>
      <c r="AC72" s="278"/>
      <c r="AD72" s="278"/>
      <c r="AE72" s="278"/>
      <c r="AF72" s="24"/>
    </row>
    <row r="73" spans="1:32" ht="18.75" customHeight="1" x14ac:dyDescent="0.15">
      <c r="A73" s="76">
        <v>7</v>
      </c>
      <c r="B73" s="76"/>
      <c r="C73" s="76"/>
      <c r="D73" s="76"/>
      <c r="E73" s="30" t="s">
        <v>75</v>
      </c>
      <c r="F73" s="31"/>
      <c r="G73" s="31"/>
      <c r="H73" s="31"/>
      <c r="I73" s="31"/>
      <c r="J73" s="31"/>
      <c r="K73" s="31"/>
      <c r="L73" s="31"/>
      <c r="M73" s="31"/>
      <c r="N73" s="31"/>
      <c r="O73" s="31"/>
      <c r="P73" s="32"/>
      <c r="R73" s="1" t="s">
        <v>89</v>
      </c>
    </row>
    <row r="74" spans="1:32" ht="18.75" customHeight="1" x14ac:dyDescent="0.15">
      <c r="A74" s="76">
        <v>8</v>
      </c>
      <c r="B74" s="76"/>
      <c r="C74" s="76"/>
      <c r="D74" s="76"/>
      <c r="E74" s="48" t="s">
        <v>76</v>
      </c>
      <c r="F74" s="18"/>
      <c r="G74" s="18"/>
      <c r="H74" s="18"/>
      <c r="I74" s="18"/>
      <c r="J74" s="18"/>
      <c r="K74" s="18"/>
      <c r="L74" s="18"/>
      <c r="M74" s="18"/>
      <c r="N74" s="18"/>
      <c r="O74" s="18"/>
      <c r="P74" s="20"/>
      <c r="Q74" s="1" t="s">
        <v>90</v>
      </c>
      <c r="R74" s="60" t="s">
        <v>92</v>
      </c>
      <c r="S74" s="60"/>
      <c r="T74" s="60"/>
      <c r="U74" s="60"/>
      <c r="V74" s="99" t="s">
        <v>415</v>
      </c>
      <c r="W74" s="99"/>
      <c r="X74" s="99"/>
      <c r="Y74" s="99"/>
      <c r="Z74" s="99"/>
      <c r="AA74" s="99"/>
      <c r="AB74" s="99"/>
      <c r="AC74" s="99"/>
      <c r="AD74" s="99"/>
      <c r="AE74" s="99"/>
    </row>
    <row r="75" spans="1:32" ht="18.75" customHeight="1" x14ac:dyDescent="0.15">
      <c r="A75" s="76"/>
      <c r="B75" s="76"/>
      <c r="C75" s="76"/>
      <c r="D75" s="76"/>
      <c r="E75" s="21"/>
      <c r="F75" s="277"/>
      <c r="G75" s="277"/>
      <c r="H75" s="277"/>
      <c r="I75" s="277"/>
      <c r="J75" s="277"/>
      <c r="K75" s="277"/>
      <c r="L75" s="277"/>
      <c r="M75" s="277"/>
      <c r="N75" s="277"/>
      <c r="O75" s="277"/>
      <c r="P75" s="22"/>
      <c r="V75" s="99" t="s">
        <v>416</v>
      </c>
      <c r="W75" s="99"/>
      <c r="X75" s="99"/>
      <c r="Y75" s="99"/>
      <c r="Z75" s="99"/>
      <c r="AA75" s="99"/>
      <c r="AB75" s="99"/>
      <c r="AC75" s="99"/>
      <c r="AD75" s="99"/>
      <c r="AE75" s="99"/>
    </row>
    <row r="76" spans="1:32" ht="18.75" customHeight="1" x14ac:dyDescent="0.15">
      <c r="A76" s="76"/>
      <c r="B76" s="76"/>
      <c r="C76" s="76"/>
      <c r="D76" s="76"/>
      <c r="E76" s="21"/>
      <c r="F76" s="277"/>
      <c r="G76" s="277"/>
      <c r="H76" s="277"/>
      <c r="I76" s="277"/>
      <c r="J76" s="277"/>
      <c r="K76" s="277"/>
      <c r="L76" s="277"/>
      <c r="M76" s="277"/>
      <c r="N76" s="277"/>
      <c r="O76" s="277"/>
      <c r="P76" s="22"/>
      <c r="R76" s="60" t="s">
        <v>91</v>
      </c>
      <c r="S76" s="60"/>
      <c r="T76" s="60"/>
      <c r="U76" s="60"/>
      <c r="V76" s="99" t="s">
        <v>417</v>
      </c>
      <c r="W76" s="99"/>
      <c r="X76" s="99"/>
      <c r="Y76" s="99"/>
      <c r="Z76" s="99"/>
      <c r="AA76" s="99"/>
      <c r="AB76" s="99"/>
      <c r="AC76" s="99"/>
      <c r="AD76" s="99"/>
      <c r="AE76" s="99"/>
    </row>
    <row r="77" spans="1:32" ht="18.75" customHeight="1" x14ac:dyDescent="0.15">
      <c r="A77" s="76"/>
      <c r="B77" s="76"/>
      <c r="C77" s="76"/>
      <c r="D77" s="76"/>
      <c r="E77" s="23"/>
      <c r="F77" s="278"/>
      <c r="G77" s="278"/>
      <c r="H77" s="278"/>
      <c r="I77" s="278"/>
      <c r="J77" s="278"/>
      <c r="K77" s="278"/>
      <c r="L77" s="278"/>
      <c r="M77" s="278"/>
      <c r="N77" s="278"/>
      <c r="O77" s="278"/>
      <c r="P77" s="24"/>
      <c r="V77" s="60"/>
      <c r="W77" s="60"/>
      <c r="X77" s="60"/>
      <c r="Y77" s="60"/>
      <c r="Z77" s="60"/>
      <c r="AA77" s="60"/>
      <c r="AB77" s="60"/>
      <c r="AC77" s="60"/>
      <c r="AD77" s="60"/>
      <c r="AE77" s="60"/>
    </row>
    <row r="80" spans="1:32" x14ac:dyDescent="0.15">
      <c r="A80" s="71" t="s">
        <v>93</v>
      </c>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row>
    <row r="85" spans="1:32" x14ac:dyDescent="0.15">
      <c r="A85" s="1" t="s">
        <v>94</v>
      </c>
      <c r="G85" s="46"/>
    </row>
    <row r="86" spans="1:32" ht="13.5" customHeight="1" x14ac:dyDescent="0.15">
      <c r="B86" s="27" t="s">
        <v>95</v>
      </c>
      <c r="C86" s="61" t="s">
        <v>100</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row>
    <row r="87" spans="1:32" x14ac:dyDescent="0.1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row>
    <row r="88" spans="1:32" x14ac:dyDescent="0.15">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x14ac:dyDescent="0.15">
      <c r="B89" s="27" t="s">
        <v>96</v>
      </c>
      <c r="C89" s="61" t="s">
        <v>101</v>
      </c>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row>
    <row r="90" spans="1:32" x14ac:dyDescent="0.15">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row>
    <row r="91" spans="1:32" x14ac:dyDescent="0.15">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row>
    <row r="92" spans="1:32" x14ac:dyDescent="0.15">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row>
    <row r="93" spans="1:32" ht="13.5" customHeight="1" x14ac:dyDescent="0.15">
      <c r="A93" s="25"/>
      <c r="B93" s="2"/>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row>
    <row r="94" spans="1:32" x14ac:dyDescent="0.15">
      <c r="A94" s="2"/>
      <c r="B94" s="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row>
    <row r="95" spans="1:32" x14ac:dyDescent="0.15">
      <c r="A95" s="2"/>
      <c r="B95" s="2"/>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x14ac:dyDescent="0.15">
      <c r="A96" s="2"/>
      <c r="B96" s="28" t="s">
        <v>97</v>
      </c>
      <c r="C96" s="61" t="s">
        <v>104</v>
      </c>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row>
    <row r="97" spans="1:32" x14ac:dyDescent="0.15">
      <c r="A97" s="2"/>
      <c r="B97" s="2"/>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row>
    <row r="98" spans="1:32" x14ac:dyDescent="0.15">
      <c r="A98" s="2"/>
      <c r="B98" s="2"/>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x14ac:dyDescent="0.15">
      <c r="A99" s="2"/>
      <c r="B99" s="28" t="s">
        <v>98</v>
      </c>
      <c r="C99" s="61" t="s">
        <v>102</v>
      </c>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row>
    <row r="100" spans="1:32" x14ac:dyDescent="0.15">
      <c r="A100" s="2"/>
      <c r="B100" s="2"/>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row>
    <row r="101" spans="1:32" x14ac:dyDescent="0.15">
      <c r="A101" s="2"/>
      <c r="B101" s="2"/>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row>
    <row r="102" spans="1:32" x14ac:dyDescent="0.15">
      <c r="A102" s="2"/>
      <c r="B102" s="2"/>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x14ac:dyDescent="0.15">
      <c r="A103" s="2"/>
      <c r="B103" s="28" t="s">
        <v>99</v>
      </c>
      <c r="C103" s="61" t="s">
        <v>103</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row>
    <row r="104" spans="1:32" x14ac:dyDescent="0.15">
      <c r="A104" s="2"/>
      <c r="B104" s="2"/>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row>
    <row r="105" spans="1:32" x14ac:dyDescent="0.15">
      <c r="A105" s="2"/>
      <c r="B105" s="2"/>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row>
    <row r="106" spans="1:32" x14ac:dyDescent="0.15">
      <c r="A106" s="2"/>
      <c r="B106" s="2"/>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row>
    <row r="107" spans="1:32" x14ac:dyDescent="0.15">
      <c r="A107" s="1" t="s">
        <v>105</v>
      </c>
    </row>
    <row r="108" spans="1:32" ht="10.5" customHeight="1" x14ac:dyDescent="0.15"/>
    <row r="109" spans="1:32" x14ac:dyDescent="0.15">
      <c r="A109" s="1" t="s">
        <v>106</v>
      </c>
    </row>
    <row r="110" spans="1:32" x14ac:dyDescent="0.15">
      <c r="A110" s="76" t="s">
        <v>110</v>
      </c>
      <c r="B110" s="76"/>
      <c r="C110" s="76"/>
      <c r="D110" s="76"/>
      <c r="E110" s="76"/>
      <c r="F110" s="76"/>
      <c r="G110" s="76"/>
      <c r="H110" s="76"/>
      <c r="I110" s="76"/>
      <c r="J110" s="76"/>
      <c r="K110" s="76"/>
      <c r="L110" s="76" t="s">
        <v>107</v>
      </c>
      <c r="M110" s="76"/>
      <c r="N110" s="76"/>
      <c r="O110" s="76"/>
      <c r="P110" s="75" t="s">
        <v>111</v>
      </c>
      <c r="Q110" s="76"/>
      <c r="R110" s="76"/>
      <c r="S110" s="243" t="s">
        <v>112</v>
      </c>
      <c r="T110" s="243"/>
      <c r="U110" s="243"/>
      <c r="V110" s="243"/>
      <c r="W110" s="247" t="s">
        <v>119</v>
      </c>
      <c r="X110" s="248"/>
      <c r="Y110" s="248"/>
      <c r="Z110" s="248"/>
      <c r="AA110" s="76" t="s">
        <v>118</v>
      </c>
      <c r="AB110" s="76"/>
      <c r="AC110" s="76"/>
      <c r="AD110" s="76"/>
      <c r="AE110" s="76"/>
      <c r="AF110" s="76"/>
    </row>
    <row r="111" spans="1:32" ht="23.25" customHeight="1" x14ac:dyDescent="0.15">
      <c r="A111" s="76"/>
      <c r="B111" s="76"/>
      <c r="C111" s="76"/>
      <c r="D111" s="76"/>
      <c r="E111" s="76"/>
      <c r="F111" s="76"/>
      <c r="G111" s="76"/>
      <c r="H111" s="76"/>
      <c r="I111" s="76"/>
      <c r="J111" s="76"/>
      <c r="K111" s="76"/>
      <c r="L111" s="76"/>
      <c r="M111" s="76"/>
      <c r="N111" s="76"/>
      <c r="O111" s="76"/>
      <c r="P111" s="76"/>
      <c r="Q111" s="76"/>
      <c r="R111" s="76"/>
      <c r="S111" s="243"/>
      <c r="T111" s="243"/>
      <c r="U111" s="243"/>
      <c r="V111" s="243"/>
      <c r="W111" s="248"/>
      <c r="X111" s="248"/>
      <c r="Y111" s="248"/>
      <c r="Z111" s="248"/>
      <c r="AA111" s="76"/>
      <c r="AB111" s="76"/>
      <c r="AC111" s="76"/>
      <c r="AD111" s="76"/>
      <c r="AE111" s="76"/>
      <c r="AF111" s="76"/>
    </row>
    <row r="112" spans="1:32" ht="18" customHeight="1" x14ac:dyDescent="0.15">
      <c r="A112" s="76"/>
      <c r="B112" s="76"/>
      <c r="C112" s="76"/>
      <c r="D112" s="76"/>
      <c r="E112" s="76"/>
      <c r="F112" s="76"/>
      <c r="G112" s="76"/>
      <c r="H112" s="76"/>
      <c r="I112" s="76"/>
      <c r="J112" s="76"/>
      <c r="K112" s="76"/>
      <c r="L112" s="76" t="s">
        <v>108</v>
      </c>
      <c r="M112" s="76"/>
      <c r="N112" s="76" t="s">
        <v>109</v>
      </c>
      <c r="O112" s="76"/>
      <c r="P112" s="76"/>
      <c r="Q112" s="76"/>
      <c r="R112" s="76"/>
      <c r="S112" s="243"/>
      <c r="T112" s="243"/>
      <c r="U112" s="243"/>
      <c r="V112" s="243"/>
      <c r="W112" s="243" t="s">
        <v>113</v>
      </c>
      <c r="X112" s="243"/>
      <c r="Y112" s="243" t="s">
        <v>114</v>
      </c>
      <c r="Z112" s="243"/>
      <c r="AA112" s="243" t="s">
        <v>115</v>
      </c>
      <c r="AB112" s="243"/>
      <c r="AC112" s="243" t="s">
        <v>116</v>
      </c>
      <c r="AD112" s="243"/>
      <c r="AE112" s="243" t="s">
        <v>117</v>
      </c>
      <c r="AF112" s="243"/>
    </row>
    <row r="113" spans="1:32" x14ac:dyDescent="0.15">
      <c r="A113" s="76"/>
      <c r="B113" s="76"/>
      <c r="C113" s="76"/>
      <c r="D113" s="76"/>
      <c r="E113" s="76"/>
      <c r="F113" s="76"/>
      <c r="G113" s="76"/>
      <c r="H113" s="76"/>
      <c r="I113" s="76"/>
      <c r="J113" s="76"/>
      <c r="K113" s="76"/>
      <c r="L113" s="76"/>
      <c r="M113" s="76"/>
      <c r="N113" s="76"/>
      <c r="O113" s="76"/>
      <c r="P113" s="76"/>
      <c r="Q113" s="76"/>
      <c r="R113" s="76"/>
      <c r="S113" s="243"/>
      <c r="T113" s="243"/>
      <c r="U113" s="243"/>
      <c r="V113" s="243"/>
      <c r="W113" s="243"/>
      <c r="X113" s="243"/>
      <c r="Y113" s="243"/>
      <c r="Z113" s="243"/>
      <c r="AA113" s="243"/>
      <c r="AB113" s="243"/>
      <c r="AC113" s="243"/>
      <c r="AD113" s="243"/>
      <c r="AE113" s="243"/>
      <c r="AF113" s="243"/>
    </row>
    <row r="114" spans="1:32" x14ac:dyDescent="0.15">
      <c r="A114" s="179">
        <v>1</v>
      </c>
      <c r="B114" s="180"/>
      <c r="C114" s="270" t="s">
        <v>418</v>
      </c>
      <c r="D114" s="271"/>
      <c r="E114" s="271"/>
      <c r="F114" s="271"/>
      <c r="G114" s="271"/>
      <c r="H114" s="271"/>
      <c r="I114" s="271"/>
      <c r="J114" s="271"/>
      <c r="K114" s="272"/>
      <c r="L114" s="72" t="s">
        <v>172</v>
      </c>
      <c r="M114" s="72"/>
      <c r="N114" s="72" t="s">
        <v>172</v>
      </c>
      <c r="O114" s="72"/>
      <c r="P114" s="276">
        <v>1000</v>
      </c>
      <c r="Q114" s="276"/>
      <c r="R114" s="276"/>
      <c r="S114" s="72"/>
      <c r="T114" s="72"/>
      <c r="U114" s="72"/>
      <c r="V114" s="72"/>
      <c r="W114" s="72"/>
      <c r="X114" s="72"/>
      <c r="Y114" s="72"/>
      <c r="Z114" s="72"/>
      <c r="AA114" s="72" t="s">
        <v>420</v>
      </c>
      <c r="AB114" s="72"/>
      <c r="AC114" s="72"/>
      <c r="AD114" s="72"/>
      <c r="AE114" s="76"/>
      <c r="AF114" s="76"/>
    </row>
    <row r="115" spans="1:32" x14ac:dyDescent="0.15">
      <c r="A115" s="234"/>
      <c r="B115" s="241"/>
      <c r="C115" s="273"/>
      <c r="D115" s="274"/>
      <c r="E115" s="274"/>
      <c r="F115" s="274"/>
      <c r="G115" s="274"/>
      <c r="H115" s="274"/>
      <c r="I115" s="274"/>
      <c r="J115" s="274"/>
      <c r="K115" s="275"/>
      <c r="L115" s="72"/>
      <c r="M115" s="72"/>
      <c r="N115" s="72"/>
      <c r="O115" s="72"/>
      <c r="P115" s="276"/>
      <c r="Q115" s="276"/>
      <c r="R115" s="276"/>
      <c r="S115" s="72"/>
      <c r="T115" s="72"/>
      <c r="U115" s="72"/>
      <c r="V115" s="72"/>
      <c r="W115" s="72"/>
      <c r="X115" s="72"/>
      <c r="Y115" s="72"/>
      <c r="Z115" s="72"/>
      <c r="AA115" s="72"/>
      <c r="AB115" s="72"/>
      <c r="AC115" s="72"/>
      <c r="AD115" s="72"/>
      <c r="AE115" s="76"/>
      <c r="AF115" s="76"/>
    </row>
    <row r="116" spans="1:32" x14ac:dyDescent="0.15">
      <c r="A116" s="179">
        <v>2</v>
      </c>
      <c r="B116" s="180"/>
      <c r="C116" s="270" t="s">
        <v>419</v>
      </c>
      <c r="D116" s="271"/>
      <c r="E116" s="271"/>
      <c r="F116" s="271"/>
      <c r="G116" s="271"/>
      <c r="H116" s="271"/>
      <c r="I116" s="271"/>
      <c r="J116" s="271"/>
      <c r="K116" s="272"/>
      <c r="L116" s="72" t="s">
        <v>172</v>
      </c>
      <c r="M116" s="72"/>
      <c r="N116" s="72" t="s">
        <v>172</v>
      </c>
      <c r="O116" s="72"/>
      <c r="P116" s="276">
        <v>1000</v>
      </c>
      <c r="Q116" s="276"/>
      <c r="R116" s="276"/>
      <c r="S116" s="72"/>
      <c r="T116" s="72"/>
      <c r="U116" s="72"/>
      <c r="V116" s="72"/>
      <c r="W116" s="72"/>
      <c r="X116" s="72"/>
      <c r="Y116" s="72"/>
      <c r="Z116" s="72"/>
      <c r="AA116" s="72"/>
      <c r="AB116" s="72"/>
      <c r="AC116" s="72" t="s">
        <v>421</v>
      </c>
      <c r="AD116" s="72"/>
      <c r="AE116" s="76"/>
      <c r="AF116" s="76"/>
    </row>
    <row r="117" spans="1:32" x14ac:dyDescent="0.15">
      <c r="A117" s="234"/>
      <c r="B117" s="241"/>
      <c r="C117" s="273"/>
      <c r="D117" s="274"/>
      <c r="E117" s="274"/>
      <c r="F117" s="274"/>
      <c r="G117" s="274"/>
      <c r="H117" s="274"/>
      <c r="I117" s="274"/>
      <c r="J117" s="274"/>
      <c r="K117" s="275"/>
      <c r="L117" s="72"/>
      <c r="M117" s="72"/>
      <c r="N117" s="72"/>
      <c r="O117" s="72"/>
      <c r="P117" s="276"/>
      <c r="Q117" s="276"/>
      <c r="R117" s="276"/>
      <c r="S117" s="72"/>
      <c r="T117" s="72"/>
      <c r="U117" s="72"/>
      <c r="V117" s="72"/>
      <c r="W117" s="72"/>
      <c r="X117" s="72"/>
      <c r="Y117" s="72"/>
      <c r="Z117" s="72"/>
      <c r="AA117" s="72"/>
      <c r="AB117" s="72"/>
      <c r="AC117" s="72"/>
      <c r="AD117" s="72"/>
      <c r="AE117" s="76"/>
      <c r="AF117" s="76"/>
    </row>
    <row r="118" spans="1:32" x14ac:dyDescent="0.15">
      <c r="A118" s="179">
        <v>3</v>
      </c>
      <c r="B118" s="180"/>
      <c r="C118" s="255"/>
      <c r="D118" s="256"/>
      <c r="E118" s="256"/>
      <c r="F118" s="256"/>
      <c r="G118" s="256"/>
      <c r="H118" s="256"/>
      <c r="I118" s="256"/>
      <c r="J118" s="256"/>
      <c r="K118" s="257"/>
      <c r="L118" s="130"/>
      <c r="M118" s="130"/>
      <c r="N118" s="130"/>
      <c r="O118" s="130"/>
      <c r="P118" s="239"/>
      <c r="Q118" s="239"/>
      <c r="R118" s="239"/>
      <c r="S118" s="130"/>
      <c r="T118" s="130"/>
      <c r="U118" s="130"/>
      <c r="V118" s="130"/>
      <c r="W118" s="130"/>
      <c r="X118" s="130"/>
      <c r="Y118" s="130"/>
      <c r="Z118" s="130"/>
      <c r="AA118" s="76"/>
      <c r="AB118" s="76"/>
      <c r="AC118" s="76"/>
      <c r="AD118" s="76"/>
      <c r="AE118" s="76"/>
      <c r="AF118" s="76"/>
    </row>
    <row r="119" spans="1:32" x14ac:dyDescent="0.15">
      <c r="A119" s="234"/>
      <c r="B119" s="241"/>
      <c r="C119" s="267"/>
      <c r="D119" s="268"/>
      <c r="E119" s="268"/>
      <c r="F119" s="268"/>
      <c r="G119" s="268"/>
      <c r="H119" s="268"/>
      <c r="I119" s="268"/>
      <c r="J119" s="268"/>
      <c r="K119" s="269"/>
      <c r="L119" s="130"/>
      <c r="M119" s="130"/>
      <c r="N119" s="130"/>
      <c r="O119" s="130"/>
      <c r="P119" s="239"/>
      <c r="Q119" s="239"/>
      <c r="R119" s="239"/>
      <c r="S119" s="130"/>
      <c r="T119" s="130"/>
      <c r="U119" s="130"/>
      <c r="V119" s="130"/>
      <c r="W119" s="130"/>
      <c r="X119" s="130"/>
      <c r="Y119" s="130"/>
      <c r="Z119" s="130"/>
      <c r="AA119" s="76"/>
      <c r="AB119" s="76"/>
      <c r="AC119" s="76"/>
      <c r="AD119" s="76"/>
      <c r="AE119" s="76"/>
      <c r="AF119" s="76"/>
    </row>
    <row r="120" spans="1:32" x14ac:dyDescent="0.15">
      <c r="A120" s="179">
        <v>4</v>
      </c>
      <c r="B120" s="180"/>
      <c r="C120" s="255"/>
      <c r="D120" s="256"/>
      <c r="E120" s="256"/>
      <c r="F120" s="256"/>
      <c r="G120" s="256"/>
      <c r="H120" s="256"/>
      <c r="I120" s="256"/>
      <c r="J120" s="256"/>
      <c r="K120" s="257"/>
      <c r="L120" s="130"/>
      <c r="M120" s="130"/>
      <c r="N120" s="130"/>
      <c r="O120" s="130"/>
      <c r="P120" s="239"/>
      <c r="Q120" s="239"/>
      <c r="R120" s="239"/>
      <c r="S120" s="130"/>
      <c r="T120" s="130"/>
      <c r="U120" s="130"/>
      <c r="V120" s="130"/>
      <c r="W120" s="130"/>
      <c r="X120" s="130"/>
      <c r="Y120" s="130"/>
      <c r="Z120" s="130"/>
      <c r="AA120" s="76"/>
      <c r="AB120" s="76"/>
      <c r="AC120" s="76"/>
      <c r="AD120" s="76"/>
      <c r="AE120" s="76"/>
      <c r="AF120" s="76"/>
    </row>
    <row r="121" spans="1:32" x14ac:dyDescent="0.15">
      <c r="A121" s="234"/>
      <c r="B121" s="241"/>
      <c r="C121" s="267"/>
      <c r="D121" s="268"/>
      <c r="E121" s="268"/>
      <c r="F121" s="268"/>
      <c r="G121" s="268"/>
      <c r="H121" s="268"/>
      <c r="I121" s="268"/>
      <c r="J121" s="268"/>
      <c r="K121" s="269"/>
      <c r="L121" s="130"/>
      <c r="M121" s="130"/>
      <c r="N121" s="130"/>
      <c r="O121" s="130"/>
      <c r="P121" s="239"/>
      <c r="Q121" s="239"/>
      <c r="R121" s="239"/>
      <c r="S121" s="130"/>
      <c r="T121" s="130"/>
      <c r="U121" s="130"/>
      <c r="V121" s="130"/>
      <c r="W121" s="130"/>
      <c r="X121" s="130"/>
      <c r="Y121" s="130"/>
      <c r="Z121" s="130"/>
      <c r="AA121" s="76"/>
      <c r="AB121" s="76"/>
      <c r="AC121" s="76"/>
      <c r="AD121" s="76"/>
      <c r="AE121" s="76"/>
      <c r="AF121" s="76"/>
    </row>
    <row r="122" spans="1:32" x14ac:dyDescent="0.15">
      <c r="A122" s="179">
        <v>5</v>
      </c>
      <c r="B122" s="180"/>
      <c r="C122" s="255"/>
      <c r="D122" s="256"/>
      <c r="E122" s="256"/>
      <c r="F122" s="256"/>
      <c r="G122" s="256"/>
      <c r="H122" s="256"/>
      <c r="I122" s="256"/>
      <c r="J122" s="256"/>
      <c r="K122" s="257"/>
      <c r="L122" s="130"/>
      <c r="M122" s="130"/>
      <c r="N122" s="130"/>
      <c r="O122" s="130"/>
      <c r="P122" s="239"/>
      <c r="Q122" s="239"/>
      <c r="R122" s="239"/>
      <c r="S122" s="130"/>
      <c r="T122" s="130"/>
      <c r="U122" s="130"/>
      <c r="V122" s="130"/>
      <c r="W122" s="130"/>
      <c r="X122" s="130"/>
      <c r="Y122" s="130"/>
      <c r="Z122" s="130"/>
      <c r="AA122" s="76"/>
      <c r="AB122" s="76"/>
      <c r="AC122" s="76"/>
      <c r="AD122" s="76"/>
      <c r="AE122" s="76"/>
      <c r="AF122" s="76"/>
    </row>
    <row r="123" spans="1:32" x14ac:dyDescent="0.15">
      <c r="A123" s="234"/>
      <c r="B123" s="241"/>
      <c r="C123" s="267"/>
      <c r="D123" s="268"/>
      <c r="E123" s="268"/>
      <c r="F123" s="268"/>
      <c r="G123" s="268"/>
      <c r="H123" s="268"/>
      <c r="I123" s="268"/>
      <c r="J123" s="268"/>
      <c r="K123" s="269"/>
      <c r="L123" s="130"/>
      <c r="M123" s="130"/>
      <c r="N123" s="130"/>
      <c r="O123" s="130"/>
      <c r="P123" s="239"/>
      <c r="Q123" s="239"/>
      <c r="R123" s="239"/>
      <c r="S123" s="130"/>
      <c r="T123" s="130"/>
      <c r="U123" s="130"/>
      <c r="V123" s="130"/>
      <c r="W123" s="130"/>
      <c r="X123" s="130"/>
      <c r="Y123" s="130"/>
      <c r="Z123" s="130"/>
      <c r="AA123" s="76"/>
      <c r="AB123" s="76"/>
      <c r="AC123" s="76"/>
      <c r="AD123" s="76"/>
      <c r="AE123" s="76"/>
      <c r="AF123" s="76"/>
    </row>
    <row r="124" spans="1:32" x14ac:dyDescent="0.15">
      <c r="A124" s="179">
        <v>6</v>
      </c>
      <c r="B124" s="180"/>
      <c r="C124" s="255"/>
      <c r="D124" s="256"/>
      <c r="E124" s="256"/>
      <c r="F124" s="256"/>
      <c r="G124" s="256"/>
      <c r="H124" s="256"/>
      <c r="I124" s="256"/>
      <c r="J124" s="256"/>
      <c r="K124" s="257"/>
      <c r="L124" s="130"/>
      <c r="M124" s="130"/>
      <c r="N124" s="130"/>
      <c r="O124" s="130"/>
      <c r="P124" s="239"/>
      <c r="Q124" s="239"/>
      <c r="R124" s="239"/>
      <c r="S124" s="130"/>
      <c r="T124" s="130"/>
      <c r="U124" s="130"/>
      <c r="V124" s="130"/>
      <c r="W124" s="130"/>
      <c r="X124" s="130"/>
      <c r="Y124" s="130"/>
      <c r="Z124" s="130"/>
      <c r="AA124" s="76"/>
      <c r="AB124" s="76"/>
      <c r="AC124" s="76"/>
      <c r="AD124" s="76"/>
      <c r="AE124" s="76"/>
      <c r="AF124" s="76"/>
    </row>
    <row r="125" spans="1:32" x14ac:dyDescent="0.15">
      <c r="A125" s="234"/>
      <c r="B125" s="241"/>
      <c r="C125" s="267"/>
      <c r="D125" s="268"/>
      <c r="E125" s="268"/>
      <c r="F125" s="268"/>
      <c r="G125" s="268"/>
      <c r="H125" s="268"/>
      <c r="I125" s="268"/>
      <c r="J125" s="268"/>
      <c r="K125" s="269"/>
      <c r="L125" s="130"/>
      <c r="M125" s="130"/>
      <c r="N125" s="130"/>
      <c r="O125" s="130"/>
      <c r="P125" s="239"/>
      <c r="Q125" s="239"/>
      <c r="R125" s="239"/>
      <c r="S125" s="130"/>
      <c r="T125" s="130"/>
      <c r="U125" s="130"/>
      <c r="V125" s="130"/>
      <c r="W125" s="130"/>
      <c r="X125" s="130"/>
      <c r="Y125" s="130"/>
      <c r="Z125" s="130"/>
      <c r="AA125" s="76"/>
      <c r="AB125" s="76"/>
      <c r="AC125" s="76"/>
      <c r="AD125" s="76"/>
      <c r="AE125" s="76"/>
      <c r="AF125" s="76"/>
    </row>
    <row r="126" spans="1:32" x14ac:dyDescent="0.15">
      <c r="A126" s="179">
        <v>7</v>
      </c>
      <c r="B126" s="180"/>
      <c r="C126" s="255"/>
      <c r="D126" s="256"/>
      <c r="E126" s="256"/>
      <c r="F126" s="256"/>
      <c r="G126" s="256"/>
      <c r="H126" s="256"/>
      <c r="I126" s="256"/>
      <c r="J126" s="256"/>
      <c r="K126" s="257"/>
      <c r="L126" s="130"/>
      <c r="M126" s="130"/>
      <c r="N126" s="130"/>
      <c r="O126" s="130"/>
      <c r="P126" s="239"/>
      <c r="Q126" s="239"/>
      <c r="R126" s="239"/>
      <c r="S126" s="130"/>
      <c r="T126" s="130"/>
      <c r="U126" s="130"/>
      <c r="V126" s="130"/>
      <c r="W126" s="130"/>
      <c r="X126" s="130"/>
      <c r="Y126" s="130"/>
      <c r="Z126" s="130"/>
      <c r="AA126" s="76"/>
      <c r="AB126" s="76"/>
      <c r="AC126" s="76"/>
      <c r="AD126" s="76"/>
      <c r="AE126" s="76"/>
      <c r="AF126" s="76"/>
    </row>
    <row r="127" spans="1:32" x14ac:dyDescent="0.15">
      <c r="A127" s="234"/>
      <c r="B127" s="241"/>
      <c r="C127" s="267"/>
      <c r="D127" s="268"/>
      <c r="E127" s="268"/>
      <c r="F127" s="268"/>
      <c r="G127" s="268"/>
      <c r="H127" s="268"/>
      <c r="I127" s="268"/>
      <c r="J127" s="268"/>
      <c r="K127" s="269"/>
      <c r="L127" s="130"/>
      <c r="M127" s="130"/>
      <c r="N127" s="130"/>
      <c r="O127" s="130"/>
      <c r="P127" s="239"/>
      <c r="Q127" s="239"/>
      <c r="R127" s="239"/>
      <c r="S127" s="130"/>
      <c r="T127" s="130"/>
      <c r="U127" s="130"/>
      <c r="V127" s="130"/>
      <c r="W127" s="130"/>
      <c r="X127" s="130"/>
      <c r="Y127" s="130"/>
      <c r="Z127" s="130"/>
      <c r="AA127" s="76"/>
      <c r="AB127" s="76"/>
      <c r="AC127" s="76"/>
      <c r="AD127" s="76"/>
      <c r="AE127" s="76"/>
      <c r="AF127" s="76"/>
    </row>
    <row r="128" spans="1:32" x14ac:dyDescent="0.15">
      <c r="A128" s="179">
        <v>8</v>
      </c>
      <c r="B128" s="180"/>
      <c r="C128" s="255"/>
      <c r="D128" s="256"/>
      <c r="E128" s="256"/>
      <c r="F128" s="256"/>
      <c r="G128" s="256"/>
      <c r="H128" s="256"/>
      <c r="I128" s="256"/>
      <c r="J128" s="256"/>
      <c r="K128" s="257"/>
      <c r="L128" s="130"/>
      <c r="M128" s="130"/>
      <c r="N128" s="130"/>
      <c r="O128" s="130"/>
      <c r="P128" s="239"/>
      <c r="Q128" s="239"/>
      <c r="R128" s="239"/>
      <c r="S128" s="130"/>
      <c r="T128" s="130"/>
      <c r="U128" s="130"/>
      <c r="V128" s="130"/>
      <c r="W128" s="130"/>
      <c r="X128" s="130"/>
      <c r="Y128" s="130"/>
      <c r="Z128" s="130"/>
      <c r="AA128" s="76"/>
      <c r="AB128" s="76"/>
      <c r="AC128" s="76"/>
      <c r="AD128" s="76"/>
      <c r="AE128" s="76"/>
      <c r="AF128" s="76"/>
    </row>
    <row r="129" spans="1:32" x14ac:dyDescent="0.15">
      <c r="A129" s="234"/>
      <c r="B129" s="241"/>
      <c r="C129" s="267"/>
      <c r="D129" s="268"/>
      <c r="E129" s="268"/>
      <c r="F129" s="268"/>
      <c r="G129" s="268"/>
      <c r="H129" s="268"/>
      <c r="I129" s="268"/>
      <c r="J129" s="268"/>
      <c r="K129" s="269"/>
      <c r="L129" s="130"/>
      <c r="M129" s="130"/>
      <c r="N129" s="130"/>
      <c r="O129" s="130"/>
      <c r="P129" s="239"/>
      <c r="Q129" s="239"/>
      <c r="R129" s="239"/>
      <c r="S129" s="130"/>
      <c r="T129" s="130"/>
      <c r="U129" s="130"/>
      <c r="V129" s="130"/>
      <c r="W129" s="130"/>
      <c r="X129" s="130"/>
      <c r="Y129" s="130"/>
      <c r="Z129" s="130"/>
      <c r="AA129" s="76"/>
      <c r="AB129" s="76"/>
      <c r="AC129" s="76"/>
      <c r="AD129" s="76"/>
      <c r="AE129" s="76"/>
      <c r="AF129" s="76"/>
    </row>
    <row r="130" spans="1:32" x14ac:dyDescent="0.15">
      <c r="A130" s="179">
        <v>9</v>
      </c>
      <c r="B130" s="180"/>
      <c r="C130" s="255"/>
      <c r="D130" s="256"/>
      <c r="E130" s="256"/>
      <c r="F130" s="256"/>
      <c r="G130" s="256"/>
      <c r="H130" s="256"/>
      <c r="I130" s="256"/>
      <c r="J130" s="256"/>
      <c r="K130" s="257"/>
      <c r="L130" s="130"/>
      <c r="M130" s="130"/>
      <c r="N130" s="130"/>
      <c r="O130" s="130"/>
      <c r="P130" s="239"/>
      <c r="Q130" s="239"/>
      <c r="R130" s="239"/>
      <c r="S130" s="130"/>
      <c r="T130" s="130"/>
      <c r="U130" s="130"/>
      <c r="V130" s="130"/>
      <c r="W130" s="130"/>
      <c r="X130" s="130"/>
      <c r="Y130" s="130"/>
      <c r="Z130" s="130"/>
      <c r="AA130" s="76"/>
      <c r="AB130" s="76"/>
      <c r="AC130" s="76"/>
      <c r="AD130" s="76"/>
      <c r="AE130" s="76"/>
      <c r="AF130" s="76"/>
    </row>
    <row r="131" spans="1:32" x14ac:dyDescent="0.15">
      <c r="A131" s="234"/>
      <c r="B131" s="241"/>
      <c r="C131" s="267"/>
      <c r="D131" s="268"/>
      <c r="E131" s="268"/>
      <c r="F131" s="268"/>
      <c r="G131" s="268"/>
      <c r="H131" s="268"/>
      <c r="I131" s="268"/>
      <c r="J131" s="268"/>
      <c r="K131" s="269"/>
      <c r="L131" s="130"/>
      <c r="M131" s="130"/>
      <c r="N131" s="130"/>
      <c r="O131" s="130"/>
      <c r="P131" s="239"/>
      <c r="Q131" s="239"/>
      <c r="R131" s="239"/>
      <c r="S131" s="130"/>
      <c r="T131" s="130"/>
      <c r="U131" s="130"/>
      <c r="V131" s="130"/>
      <c r="W131" s="130"/>
      <c r="X131" s="130"/>
      <c r="Y131" s="130"/>
      <c r="Z131" s="130"/>
      <c r="AA131" s="76"/>
      <c r="AB131" s="76"/>
      <c r="AC131" s="76"/>
      <c r="AD131" s="76"/>
      <c r="AE131" s="76"/>
      <c r="AF131" s="76"/>
    </row>
    <row r="132" spans="1:32" x14ac:dyDescent="0.15">
      <c r="A132" s="179">
        <v>10</v>
      </c>
      <c r="B132" s="180"/>
      <c r="C132" s="255"/>
      <c r="D132" s="256"/>
      <c r="E132" s="256"/>
      <c r="F132" s="256"/>
      <c r="G132" s="256"/>
      <c r="H132" s="256"/>
      <c r="I132" s="256"/>
      <c r="J132" s="256"/>
      <c r="K132" s="257"/>
      <c r="L132" s="130"/>
      <c r="M132" s="130"/>
      <c r="N132" s="130"/>
      <c r="O132" s="130"/>
      <c r="P132" s="239"/>
      <c r="Q132" s="239"/>
      <c r="R132" s="239"/>
      <c r="S132" s="130"/>
      <c r="T132" s="130"/>
      <c r="U132" s="130"/>
      <c r="V132" s="130"/>
      <c r="W132" s="130"/>
      <c r="X132" s="130"/>
      <c r="Y132" s="130"/>
      <c r="Z132" s="130"/>
      <c r="AA132" s="76"/>
      <c r="AB132" s="76"/>
      <c r="AC132" s="76"/>
      <c r="AD132" s="76"/>
      <c r="AE132" s="76"/>
      <c r="AF132" s="76"/>
    </row>
    <row r="133" spans="1:32" x14ac:dyDescent="0.15">
      <c r="A133" s="234"/>
      <c r="B133" s="241"/>
      <c r="C133" s="267"/>
      <c r="D133" s="268"/>
      <c r="E133" s="268"/>
      <c r="F133" s="268"/>
      <c r="G133" s="268"/>
      <c r="H133" s="268"/>
      <c r="I133" s="268"/>
      <c r="J133" s="268"/>
      <c r="K133" s="269"/>
      <c r="L133" s="130"/>
      <c r="M133" s="130"/>
      <c r="N133" s="130"/>
      <c r="O133" s="130"/>
      <c r="P133" s="239"/>
      <c r="Q133" s="239"/>
      <c r="R133" s="239"/>
      <c r="S133" s="130"/>
      <c r="T133" s="130"/>
      <c r="U133" s="130"/>
      <c r="V133" s="130"/>
      <c r="W133" s="130"/>
      <c r="X133" s="130"/>
      <c r="Y133" s="130"/>
      <c r="Z133" s="130"/>
      <c r="AA133" s="76"/>
      <c r="AB133" s="76"/>
      <c r="AC133" s="76"/>
      <c r="AD133" s="76"/>
      <c r="AE133" s="76"/>
      <c r="AF133" s="76"/>
    </row>
    <row r="134" spans="1:32" x14ac:dyDescent="0.15">
      <c r="A134" s="179">
        <v>11</v>
      </c>
      <c r="B134" s="180"/>
      <c r="C134" s="255"/>
      <c r="D134" s="256"/>
      <c r="E134" s="256"/>
      <c r="F134" s="256"/>
      <c r="G134" s="256"/>
      <c r="H134" s="256"/>
      <c r="I134" s="256"/>
      <c r="J134" s="256"/>
      <c r="K134" s="257"/>
      <c r="L134" s="130"/>
      <c r="M134" s="130"/>
      <c r="N134" s="130"/>
      <c r="O134" s="130"/>
      <c r="P134" s="239"/>
      <c r="Q134" s="239"/>
      <c r="R134" s="239"/>
      <c r="S134" s="130"/>
      <c r="T134" s="130"/>
      <c r="U134" s="130"/>
      <c r="V134" s="130"/>
      <c r="W134" s="130"/>
      <c r="X134" s="130"/>
      <c r="Y134" s="130"/>
      <c r="Z134" s="130"/>
      <c r="AA134" s="76"/>
      <c r="AB134" s="76"/>
      <c r="AC134" s="76"/>
      <c r="AD134" s="76"/>
      <c r="AE134" s="76"/>
      <c r="AF134" s="76"/>
    </row>
    <row r="135" spans="1:32" x14ac:dyDescent="0.15">
      <c r="A135" s="234"/>
      <c r="B135" s="241"/>
      <c r="C135" s="267"/>
      <c r="D135" s="268"/>
      <c r="E135" s="268"/>
      <c r="F135" s="268"/>
      <c r="G135" s="268"/>
      <c r="H135" s="268"/>
      <c r="I135" s="268"/>
      <c r="J135" s="268"/>
      <c r="K135" s="269"/>
      <c r="L135" s="130"/>
      <c r="M135" s="130"/>
      <c r="N135" s="130"/>
      <c r="O135" s="130"/>
      <c r="P135" s="239"/>
      <c r="Q135" s="239"/>
      <c r="R135" s="239"/>
      <c r="S135" s="130"/>
      <c r="T135" s="130"/>
      <c r="U135" s="130"/>
      <c r="V135" s="130"/>
      <c r="W135" s="130"/>
      <c r="X135" s="130"/>
      <c r="Y135" s="130"/>
      <c r="Z135" s="130"/>
      <c r="AA135" s="76"/>
      <c r="AB135" s="76"/>
      <c r="AC135" s="76"/>
      <c r="AD135" s="76"/>
      <c r="AE135" s="76"/>
      <c r="AF135" s="76"/>
    </row>
    <row r="136" spans="1:32" x14ac:dyDescent="0.15">
      <c r="A136" s="179">
        <v>12</v>
      </c>
      <c r="B136" s="180"/>
      <c r="C136" s="255"/>
      <c r="D136" s="256"/>
      <c r="E136" s="256"/>
      <c r="F136" s="256"/>
      <c r="G136" s="256"/>
      <c r="H136" s="256"/>
      <c r="I136" s="256"/>
      <c r="J136" s="256"/>
      <c r="K136" s="257"/>
      <c r="L136" s="130"/>
      <c r="M136" s="130"/>
      <c r="N136" s="130"/>
      <c r="O136" s="130"/>
      <c r="P136" s="239"/>
      <c r="Q136" s="239"/>
      <c r="R136" s="239"/>
      <c r="S136" s="130"/>
      <c r="T136" s="130"/>
      <c r="U136" s="130"/>
      <c r="V136" s="130"/>
      <c r="W136" s="130"/>
      <c r="X136" s="130"/>
      <c r="Y136" s="130"/>
      <c r="Z136" s="130"/>
      <c r="AA136" s="76"/>
      <c r="AB136" s="76"/>
      <c r="AC136" s="76"/>
      <c r="AD136" s="76"/>
      <c r="AE136" s="76"/>
      <c r="AF136" s="76"/>
    </row>
    <row r="137" spans="1:32" x14ac:dyDescent="0.15">
      <c r="A137" s="234"/>
      <c r="B137" s="241"/>
      <c r="C137" s="267"/>
      <c r="D137" s="268"/>
      <c r="E137" s="268"/>
      <c r="F137" s="268"/>
      <c r="G137" s="268"/>
      <c r="H137" s="268"/>
      <c r="I137" s="268"/>
      <c r="J137" s="268"/>
      <c r="K137" s="269"/>
      <c r="L137" s="130"/>
      <c r="M137" s="130"/>
      <c r="N137" s="130"/>
      <c r="O137" s="130"/>
      <c r="P137" s="239"/>
      <c r="Q137" s="239"/>
      <c r="R137" s="239"/>
      <c r="S137" s="130"/>
      <c r="T137" s="130"/>
      <c r="U137" s="130"/>
      <c r="V137" s="130"/>
      <c r="W137" s="130"/>
      <c r="X137" s="130"/>
      <c r="Y137" s="130"/>
      <c r="Z137" s="130"/>
      <c r="AA137" s="76"/>
      <c r="AB137" s="76"/>
      <c r="AC137" s="76"/>
      <c r="AD137" s="76"/>
      <c r="AE137" s="76"/>
      <c r="AF137" s="76"/>
    </row>
    <row r="138" spans="1:32" x14ac:dyDescent="0.15">
      <c r="A138" s="179">
        <v>13</v>
      </c>
      <c r="B138" s="180"/>
      <c r="C138" s="255"/>
      <c r="D138" s="256"/>
      <c r="E138" s="256"/>
      <c r="F138" s="256"/>
      <c r="G138" s="256"/>
      <c r="H138" s="256"/>
      <c r="I138" s="256"/>
      <c r="J138" s="256"/>
      <c r="K138" s="257"/>
      <c r="L138" s="130"/>
      <c r="M138" s="130"/>
      <c r="N138" s="130"/>
      <c r="O138" s="130"/>
      <c r="P138" s="239"/>
      <c r="Q138" s="239"/>
      <c r="R138" s="239"/>
      <c r="S138" s="130"/>
      <c r="T138" s="130"/>
      <c r="U138" s="130"/>
      <c r="V138" s="130"/>
      <c r="W138" s="130"/>
      <c r="X138" s="130"/>
      <c r="Y138" s="130"/>
      <c r="Z138" s="130"/>
      <c r="AA138" s="76"/>
      <c r="AB138" s="76"/>
      <c r="AC138" s="76"/>
      <c r="AD138" s="76"/>
      <c r="AE138" s="76"/>
      <c r="AF138" s="76"/>
    </row>
    <row r="139" spans="1:32" x14ac:dyDescent="0.15">
      <c r="A139" s="234"/>
      <c r="B139" s="241"/>
      <c r="C139" s="267"/>
      <c r="D139" s="268"/>
      <c r="E139" s="268"/>
      <c r="F139" s="268"/>
      <c r="G139" s="268"/>
      <c r="H139" s="268"/>
      <c r="I139" s="268"/>
      <c r="J139" s="268"/>
      <c r="K139" s="269"/>
      <c r="L139" s="130"/>
      <c r="M139" s="130"/>
      <c r="N139" s="130"/>
      <c r="O139" s="130"/>
      <c r="P139" s="239"/>
      <c r="Q139" s="239"/>
      <c r="R139" s="239"/>
      <c r="S139" s="130"/>
      <c r="T139" s="130"/>
      <c r="U139" s="130"/>
      <c r="V139" s="130"/>
      <c r="W139" s="130"/>
      <c r="X139" s="130"/>
      <c r="Y139" s="130"/>
      <c r="Z139" s="130"/>
      <c r="AA139" s="76"/>
      <c r="AB139" s="76"/>
      <c r="AC139" s="76"/>
      <c r="AD139" s="76"/>
      <c r="AE139" s="76"/>
      <c r="AF139" s="76"/>
    </row>
    <row r="140" spans="1:32" x14ac:dyDescent="0.15">
      <c r="A140" s="179">
        <v>14</v>
      </c>
      <c r="B140" s="180"/>
      <c r="C140" s="255"/>
      <c r="D140" s="256"/>
      <c r="E140" s="256"/>
      <c r="F140" s="256"/>
      <c r="G140" s="256"/>
      <c r="H140" s="256"/>
      <c r="I140" s="256"/>
      <c r="J140" s="256"/>
      <c r="K140" s="257"/>
      <c r="L140" s="130"/>
      <c r="M140" s="130"/>
      <c r="N140" s="130"/>
      <c r="O140" s="130"/>
      <c r="P140" s="239"/>
      <c r="Q140" s="239"/>
      <c r="R140" s="239"/>
      <c r="S140" s="130"/>
      <c r="T140" s="130"/>
      <c r="U140" s="130"/>
      <c r="V140" s="130"/>
      <c r="W140" s="130"/>
      <c r="X140" s="130"/>
      <c r="Y140" s="130"/>
      <c r="Z140" s="130"/>
      <c r="AA140" s="76"/>
      <c r="AB140" s="76"/>
      <c r="AC140" s="76"/>
      <c r="AD140" s="76"/>
      <c r="AE140" s="76"/>
      <c r="AF140" s="76"/>
    </row>
    <row r="141" spans="1:32" x14ac:dyDescent="0.15">
      <c r="A141" s="234"/>
      <c r="B141" s="241"/>
      <c r="C141" s="267"/>
      <c r="D141" s="268"/>
      <c r="E141" s="268"/>
      <c r="F141" s="268"/>
      <c r="G141" s="268"/>
      <c r="H141" s="268"/>
      <c r="I141" s="268"/>
      <c r="J141" s="268"/>
      <c r="K141" s="269"/>
      <c r="L141" s="130"/>
      <c r="M141" s="130"/>
      <c r="N141" s="130"/>
      <c r="O141" s="130"/>
      <c r="P141" s="239"/>
      <c r="Q141" s="239"/>
      <c r="R141" s="239"/>
      <c r="S141" s="130"/>
      <c r="T141" s="130"/>
      <c r="U141" s="130"/>
      <c r="V141" s="130"/>
      <c r="W141" s="130"/>
      <c r="X141" s="130"/>
      <c r="Y141" s="130"/>
      <c r="Z141" s="130"/>
      <c r="AA141" s="76"/>
      <c r="AB141" s="76"/>
      <c r="AC141" s="76"/>
      <c r="AD141" s="76"/>
      <c r="AE141" s="76"/>
      <c r="AF141" s="76"/>
    </row>
    <row r="142" spans="1:32" x14ac:dyDescent="0.15">
      <c r="A142" s="179">
        <v>15</v>
      </c>
      <c r="B142" s="180"/>
      <c r="C142" s="255"/>
      <c r="D142" s="256"/>
      <c r="E142" s="256"/>
      <c r="F142" s="256"/>
      <c r="G142" s="256"/>
      <c r="H142" s="256"/>
      <c r="I142" s="256"/>
      <c r="J142" s="256"/>
      <c r="K142" s="257"/>
      <c r="L142" s="130"/>
      <c r="M142" s="130"/>
      <c r="N142" s="130"/>
      <c r="O142" s="130"/>
      <c r="P142" s="239"/>
      <c r="Q142" s="239"/>
      <c r="R142" s="239"/>
      <c r="S142" s="130"/>
      <c r="T142" s="130"/>
      <c r="U142" s="130"/>
      <c r="V142" s="130"/>
      <c r="W142" s="130"/>
      <c r="X142" s="130"/>
      <c r="Y142" s="130"/>
      <c r="Z142" s="130"/>
      <c r="AA142" s="76"/>
      <c r="AB142" s="76"/>
      <c r="AC142" s="76"/>
      <c r="AD142" s="76"/>
      <c r="AE142" s="76"/>
      <c r="AF142" s="76"/>
    </row>
    <row r="143" spans="1:32" x14ac:dyDescent="0.15">
      <c r="A143" s="234"/>
      <c r="B143" s="241"/>
      <c r="C143" s="267"/>
      <c r="D143" s="268"/>
      <c r="E143" s="268"/>
      <c r="F143" s="268"/>
      <c r="G143" s="268"/>
      <c r="H143" s="268"/>
      <c r="I143" s="268"/>
      <c r="J143" s="268"/>
      <c r="K143" s="269"/>
      <c r="L143" s="130"/>
      <c r="M143" s="130"/>
      <c r="N143" s="130"/>
      <c r="O143" s="130"/>
      <c r="P143" s="239"/>
      <c r="Q143" s="239"/>
      <c r="R143" s="239"/>
      <c r="S143" s="130"/>
      <c r="T143" s="130"/>
      <c r="U143" s="130"/>
      <c r="V143" s="130"/>
      <c r="W143" s="130"/>
      <c r="X143" s="130"/>
      <c r="Y143" s="130"/>
      <c r="Z143" s="130"/>
      <c r="AA143" s="76"/>
      <c r="AB143" s="76"/>
      <c r="AC143" s="76"/>
      <c r="AD143" s="76"/>
      <c r="AE143" s="76"/>
      <c r="AF143" s="76"/>
    </row>
    <row r="144" spans="1:32" x14ac:dyDescent="0.15">
      <c r="A144" s="179">
        <v>16</v>
      </c>
      <c r="B144" s="180"/>
      <c r="C144" s="255"/>
      <c r="D144" s="256"/>
      <c r="E144" s="256"/>
      <c r="F144" s="256"/>
      <c r="G144" s="256"/>
      <c r="H144" s="256"/>
      <c r="I144" s="256"/>
      <c r="J144" s="256"/>
      <c r="K144" s="257"/>
      <c r="L144" s="130"/>
      <c r="M144" s="130"/>
      <c r="N144" s="130"/>
      <c r="O144" s="130"/>
      <c r="P144" s="239"/>
      <c r="Q144" s="239"/>
      <c r="R144" s="239"/>
      <c r="S144" s="130"/>
      <c r="T144" s="130"/>
      <c r="U144" s="130"/>
      <c r="V144" s="130"/>
      <c r="W144" s="130"/>
      <c r="X144" s="130"/>
      <c r="Y144" s="130"/>
      <c r="Z144" s="130"/>
      <c r="AA144" s="76"/>
      <c r="AB144" s="76"/>
      <c r="AC144" s="76"/>
      <c r="AD144" s="76"/>
      <c r="AE144" s="76"/>
      <c r="AF144" s="76"/>
    </row>
    <row r="145" spans="1:32" x14ac:dyDescent="0.15">
      <c r="A145" s="234"/>
      <c r="B145" s="241"/>
      <c r="C145" s="267"/>
      <c r="D145" s="268"/>
      <c r="E145" s="268"/>
      <c r="F145" s="268"/>
      <c r="G145" s="268"/>
      <c r="H145" s="268"/>
      <c r="I145" s="268"/>
      <c r="J145" s="268"/>
      <c r="K145" s="269"/>
      <c r="L145" s="130"/>
      <c r="M145" s="130"/>
      <c r="N145" s="130"/>
      <c r="O145" s="130"/>
      <c r="P145" s="239"/>
      <c r="Q145" s="239"/>
      <c r="R145" s="239"/>
      <c r="S145" s="130"/>
      <c r="T145" s="130"/>
      <c r="U145" s="130"/>
      <c r="V145" s="130"/>
      <c r="W145" s="130"/>
      <c r="X145" s="130"/>
      <c r="Y145" s="130"/>
      <c r="Z145" s="130"/>
      <c r="AA145" s="76"/>
      <c r="AB145" s="76"/>
      <c r="AC145" s="76"/>
      <c r="AD145" s="76"/>
      <c r="AE145" s="76"/>
      <c r="AF145" s="76"/>
    </row>
    <row r="146" spans="1:32" x14ac:dyDescent="0.15">
      <c r="A146" s="179">
        <v>17</v>
      </c>
      <c r="B146" s="180"/>
      <c r="C146" s="255"/>
      <c r="D146" s="256"/>
      <c r="E146" s="256"/>
      <c r="F146" s="256"/>
      <c r="G146" s="256"/>
      <c r="H146" s="256"/>
      <c r="I146" s="256"/>
      <c r="J146" s="256"/>
      <c r="K146" s="257"/>
      <c r="L146" s="130"/>
      <c r="M146" s="130"/>
      <c r="N146" s="130"/>
      <c r="O146" s="130"/>
      <c r="P146" s="239"/>
      <c r="Q146" s="239"/>
      <c r="R146" s="239"/>
      <c r="S146" s="130"/>
      <c r="T146" s="130"/>
      <c r="U146" s="130"/>
      <c r="V146" s="130"/>
      <c r="W146" s="130"/>
      <c r="X146" s="130"/>
      <c r="Y146" s="130"/>
      <c r="Z146" s="130"/>
      <c r="AA146" s="76"/>
      <c r="AB146" s="76"/>
      <c r="AC146" s="76"/>
      <c r="AD146" s="76"/>
      <c r="AE146" s="76"/>
      <c r="AF146" s="76"/>
    </row>
    <row r="147" spans="1:32" x14ac:dyDescent="0.15">
      <c r="A147" s="234"/>
      <c r="B147" s="241"/>
      <c r="C147" s="267"/>
      <c r="D147" s="268"/>
      <c r="E147" s="268"/>
      <c r="F147" s="268"/>
      <c r="G147" s="268"/>
      <c r="H147" s="268"/>
      <c r="I147" s="268"/>
      <c r="J147" s="268"/>
      <c r="K147" s="269"/>
      <c r="L147" s="130"/>
      <c r="M147" s="130"/>
      <c r="N147" s="130"/>
      <c r="O147" s="130"/>
      <c r="P147" s="239"/>
      <c r="Q147" s="239"/>
      <c r="R147" s="239"/>
      <c r="S147" s="130"/>
      <c r="T147" s="130"/>
      <c r="U147" s="130"/>
      <c r="V147" s="130"/>
      <c r="W147" s="130"/>
      <c r="X147" s="130"/>
      <c r="Y147" s="130"/>
      <c r="Z147" s="130"/>
      <c r="AA147" s="76"/>
      <c r="AB147" s="76"/>
      <c r="AC147" s="76"/>
      <c r="AD147" s="76"/>
      <c r="AE147" s="76"/>
      <c r="AF147" s="76"/>
    </row>
    <row r="148" spans="1:32" x14ac:dyDescent="0.15">
      <c r="A148" s="179">
        <v>18</v>
      </c>
      <c r="B148" s="180"/>
      <c r="C148" s="255"/>
      <c r="D148" s="256"/>
      <c r="E148" s="256"/>
      <c r="F148" s="256"/>
      <c r="G148" s="256"/>
      <c r="H148" s="256"/>
      <c r="I148" s="256"/>
      <c r="J148" s="256"/>
      <c r="K148" s="257"/>
      <c r="L148" s="130"/>
      <c r="M148" s="130"/>
      <c r="N148" s="130"/>
      <c r="O148" s="130"/>
      <c r="P148" s="239"/>
      <c r="Q148" s="239"/>
      <c r="R148" s="239"/>
      <c r="S148" s="130"/>
      <c r="T148" s="130"/>
      <c r="U148" s="130"/>
      <c r="V148" s="130"/>
      <c r="W148" s="130"/>
      <c r="X148" s="130"/>
      <c r="Y148" s="130"/>
      <c r="Z148" s="130"/>
      <c r="AA148" s="76"/>
      <c r="AB148" s="76"/>
      <c r="AC148" s="76"/>
      <c r="AD148" s="76"/>
      <c r="AE148" s="76"/>
      <c r="AF148" s="76"/>
    </row>
    <row r="149" spans="1:32" x14ac:dyDescent="0.15">
      <c r="A149" s="234"/>
      <c r="B149" s="241"/>
      <c r="C149" s="267"/>
      <c r="D149" s="268"/>
      <c r="E149" s="268"/>
      <c r="F149" s="268"/>
      <c r="G149" s="268"/>
      <c r="H149" s="268"/>
      <c r="I149" s="268"/>
      <c r="J149" s="268"/>
      <c r="K149" s="269"/>
      <c r="L149" s="130"/>
      <c r="M149" s="130"/>
      <c r="N149" s="130"/>
      <c r="O149" s="130"/>
      <c r="P149" s="239"/>
      <c r="Q149" s="239"/>
      <c r="R149" s="239"/>
      <c r="S149" s="130"/>
      <c r="T149" s="130"/>
      <c r="U149" s="130"/>
      <c r="V149" s="130"/>
      <c r="W149" s="130"/>
      <c r="X149" s="130"/>
      <c r="Y149" s="130"/>
      <c r="Z149" s="130"/>
      <c r="AA149" s="76"/>
      <c r="AB149" s="76"/>
      <c r="AC149" s="76"/>
      <c r="AD149" s="76"/>
      <c r="AE149" s="76"/>
      <c r="AF149" s="76"/>
    </row>
    <row r="150" spans="1:32" x14ac:dyDescent="0.15">
      <c r="A150" s="179">
        <v>19</v>
      </c>
      <c r="B150" s="180"/>
      <c r="C150" s="255"/>
      <c r="D150" s="256"/>
      <c r="E150" s="256"/>
      <c r="F150" s="256"/>
      <c r="G150" s="256"/>
      <c r="H150" s="256"/>
      <c r="I150" s="256"/>
      <c r="J150" s="256"/>
      <c r="K150" s="257"/>
      <c r="L150" s="130"/>
      <c r="M150" s="130"/>
      <c r="N150" s="130"/>
      <c r="O150" s="130"/>
      <c r="P150" s="239"/>
      <c r="Q150" s="239"/>
      <c r="R150" s="239"/>
      <c r="S150" s="130"/>
      <c r="T150" s="130"/>
      <c r="U150" s="130"/>
      <c r="V150" s="130"/>
      <c r="W150" s="130"/>
      <c r="X150" s="130"/>
      <c r="Y150" s="130"/>
      <c r="Z150" s="130"/>
      <c r="AA150" s="76"/>
      <c r="AB150" s="76"/>
      <c r="AC150" s="76"/>
      <c r="AD150" s="76"/>
      <c r="AE150" s="76"/>
      <c r="AF150" s="76"/>
    </row>
    <row r="151" spans="1:32" x14ac:dyDescent="0.15">
      <c r="A151" s="234"/>
      <c r="B151" s="241"/>
      <c r="C151" s="267"/>
      <c r="D151" s="268"/>
      <c r="E151" s="268"/>
      <c r="F151" s="268"/>
      <c r="G151" s="268"/>
      <c r="H151" s="268"/>
      <c r="I151" s="268"/>
      <c r="J151" s="268"/>
      <c r="K151" s="269"/>
      <c r="L151" s="130"/>
      <c r="M151" s="130"/>
      <c r="N151" s="130"/>
      <c r="O151" s="130"/>
      <c r="P151" s="239"/>
      <c r="Q151" s="239"/>
      <c r="R151" s="239"/>
      <c r="S151" s="130"/>
      <c r="T151" s="130"/>
      <c r="U151" s="130"/>
      <c r="V151" s="130"/>
      <c r="W151" s="130"/>
      <c r="X151" s="130"/>
      <c r="Y151" s="130"/>
      <c r="Z151" s="130"/>
      <c r="AA151" s="76"/>
      <c r="AB151" s="76"/>
      <c r="AC151" s="76"/>
      <c r="AD151" s="76"/>
      <c r="AE151" s="76"/>
      <c r="AF151" s="76"/>
    </row>
    <row r="152" spans="1:32" x14ac:dyDescent="0.15">
      <c r="A152" s="179">
        <v>20</v>
      </c>
      <c r="B152" s="180"/>
      <c r="C152" s="255"/>
      <c r="D152" s="256"/>
      <c r="E152" s="256"/>
      <c r="F152" s="256"/>
      <c r="G152" s="256"/>
      <c r="H152" s="256"/>
      <c r="I152" s="256"/>
      <c r="J152" s="256"/>
      <c r="K152" s="257"/>
      <c r="L152" s="130"/>
      <c r="M152" s="130"/>
      <c r="N152" s="130"/>
      <c r="O152" s="130"/>
      <c r="P152" s="239"/>
      <c r="Q152" s="239"/>
      <c r="R152" s="239"/>
      <c r="S152" s="130"/>
      <c r="T152" s="130"/>
      <c r="U152" s="130"/>
      <c r="V152" s="130"/>
      <c r="W152" s="130"/>
      <c r="X152" s="130"/>
      <c r="Y152" s="130"/>
      <c r="Z152" s="130"/>
      <c r="AA152" s="76"/>
      <c r="AB152" s="76"/>
      <c r="AC152" s="76"/>
      <c r="AD152" s="76"/>
      <c r="AE152" s="76"/>
      <c r="AF152" s="76"/>
    </row>
    <row r="153" spans="1:32" x14ac:dyDescent="0.15">
      <c r="A153" s="234"/>
      <c r="B153" s="241"/>
      <c r="C153" s="267"/>
      <c r="D153" s="268"/>
      <c r="E153" s="268"/>
      <c r="F153" s="268"/>
      <c r="G153" s="268"/>
      <c r="H153" s="268"/>
      <c r="I153" s="268"/>
      <c r="J153" s="268"/>
      <c r="K153" s="269"/>
      <c r="L153" s="130"/>
      <c r="M153" s="130"/>
      <c r="N153" s="130"/>
      <c r="O153" s="130"/>
      <c r="P153" s="239"/>
      <c r="Q153" s="239"/>
      <c r="R153" s="239"/>
      <c r="S153" s="130"/>
      <c r="T153" s="130"/>
      <c r="U153" s="130"/>
      <c r="V153" s="130"/>
      <c r="W153" s="130"/>
      <c r="X153" s="130"/>
      <c r="Y153" s="130"/>
      <c r="Z153" s="130"/>
      <c r="AA153" s="76"/>
      <c r="AB153" s="76"/>
      <c r="AC153" s="76"/>
      <c r="AD153" s="76"/>
      <c r="AE153" s="76"/>
      <c r="AF153" s="76"/>
    </row>
    <row r="154" spans="1:32" x14ac:dyDescent="0.15">
      <c r="A154" s="179">
        <v>21</v>
      </c>
      <c r="B154" s="180"/>
      <c r="C154" s="255"/>
      <c r="D154" s="256"/>
      <c r="E154" s="256"/>
      <c r="F154" s="256"/>
      <c r="G154" s="256"/>
      <c r="H154" s="256"/>
      <c r="I154" s="256"/>
      <c r="J154" s="256"/>
      <c r="K154" s="257"/>
      <c r="L154" s="130"/>
      <c r="M154" s="130"/>
      <c r="N154" s="130"/>
      <c r="O154" s="130"/>
      <c r="P154" s="239"/>
      <c r="Q154" s="239"/>
      <c r="R154" s="239"/>
      <c r="S154" s="130"/>
      <c r="T154" s="130"/>
      <c r="U154" s="130"/>
      <c r="V154" s="130"/>
      <c r="W154" s="130"/>
      <c r="X154" s="130"/>
      <c r="Y154" s="130"/>
      <c r="Z154" s="130"/>
      <c r="AA154" s="76"/>
      <c r="AB154" s="76"/>
      <c r="AC154" s="76"/>
      <c r="AD154" s="76"/>
      <c r="AE154" s="76"/>
      <c r="AF154" s="76"/>
    </row>
    <row r="155" spans="1:32" x14ac:dyDescent="0.15">
      <c r="A155" s="234"/>
      <c r="B155" s="241"/>
      <c r="C155" s="267"/>
      <c r="D155" s="268"/>
      <c r="E155" s="268"/>
      <c r="F155" s="268"/>
      <c r="G155" s="268"/>
      <c r="H155" s="268"/>
      <c r="I155" s="268"/>
      <c r="J155" s="268"/>
      <c r="K155" s="269"/>
      <c r="L155" s="130"/>
      <c r="M155" s="130"/>
      <c r="N155" s="130"/>
      <c r="O155" s="130"/>
      <c r="P155" s="239"/>
      <c r="Q155" s="239"/>
      <c r="R155" s="239"/>
      <c r="S155" s="130"/>
      <c r="T155" s="130"/>
      <c r="U155" s="130"/>
      <c r="V155" s="130"/>
      <c r="W155" s="130"/>
      <c r="X155" s="130"/>
      <c r="Y155" s="130"/>
      <c r="Z155" s="130"/>
      <c r="AA155" s="76"/>
      <c r="AB155" s="76"/>
      <c r="AC155" s="76"/>
      <c r="AD155" s="76"/>
      <c r="AE155" s="76"/>
      <c r="AF155" s="76"/>
    </row>
    <row r="156" spans="1:32" x14ac:dyDescent="0.15">
      <c r="A156" s="179">
        <v>22</v>
      </c>
      <c r="B156" s="180"/>
      <c r="C156" s="255"/>
      <c r="D156" s="256"/>
      <c r="E156" s="256"/>
      <c r="F156" s="256"/>
      <c r="G156" s="256"/>
      <c r="H156" s="256"/>
      <c r="I156" s="256"/>
      <c r="J156" s="256"/>
      <c r="K156" s="257"/>
      <c r="L156" s="130"/>
      <c r="M156" s="130"/>
      <c r="N156" s="130"/>
      <c r="O156" s="130"/>
      <c r="P156" s="239"/>
      <c r="Q156" s="239"/>
      <c r="R156" s="239"/>
      <c r="S156" s="130"/>
      <c r="T156" s="130"/>
      <c r="U156" s="130"/>
      <c r="V156" s="130"/>
      <c r="W156" s="130"/>
      <c r="X156" s="130"/>
      <c r="Y156" s="130"/>
      <c r="Z156" s="130"/>
      <c r="AA156" s="76"/>
      <c r="AB156" s="76"/>
      <c r="AC156" s="76"/>
      <c r="AD156" s="76"/>
      <c r="AE156" s="76"/>
      <c r="AF156" s="76"/>
    </row>
    <row r="157" spans="1:32" x14ac:dyDescent="0.15">
      <c r="A157" s="234"/>
      <c r="B157" s="241"/>
      <c r="C157" s="267"/>
      <c r="D157" s="268"/>
      <c r="E157" s="268"/>
      <c r="F157" s="268"/>
      <c r="G157" s="268"/>
      <c r="H157" s="268"/>
      <c r="I157" s="268"/>
      <c r="J157" s="268"/>
      <c r="K157" s="269"/>
      <c r="L157" s="130"/>
      <c r="M157" s="130"/>
      <c r="N157" s="130"/>
      <c r="O157" s="130"/>
      <c r="P157" s="239"/>
      <c r="Q157" s="239"/>
      <c r="R157" s="239"/>
      <c r="S157" s="130"/>
      <c r="T157" s="130"/>
      <c r="U157" s="130"/>
      <c r="V157" s="130"/>
      <c r="W157" s="130"/>
      <c r="X157" s="130"/>
      <c r="Y157" s="130"/>
      <c r="Z157" s="130"/>
      <c r="AA157" s="76"/>
      <c r="AB157" s="76"/>
      <c r="AC157" s="76"/>
      <c r="AD157" s="76"/>
      <c r="AE157" s="76"/>
      <c r="AF157" s="76"/>
    </row>
    <row r="158" spans="1:32" x14ac:dyDescent="0.15">
      <c r="A158" s="179">
        <v>23</v>
      </c>
      <c r="B158" s="180"/>
      <c r="C158" s="255"/>
      <c r="D158" s="256"/>
      <c r="E158" s="256"/>
      <c r="F158" s="256"/>
      <c r="G158" s="256"/>
      <c r="H158" s="256"/>
      <c r="I158" s="256"/>
      <c r="J158" s="256"/>
      <c r="K158" s="257"/>
      <c r="L158" s="250"/>
      <c r="M158" s="96"/>
      <c r="N158" s="250"/>
      <c r="O158" s="96"/>
      <c r="P158" s="261"/>
      <c r="Q158" s="262"/>
      <c r="R158" s="263"/>
      <c r="S158" s="250"/>
      <c r="T158" s="251"/>
      <c r="U158" s="251"/>
      <c r="V158" s="96"/>
      <c r="W158" s="250"/>
      <c r="X158" s="96"/>
      <c r="Y158" s="250"/>
      <c r="Z158" s="96"/>
      <c r="AA158" s="179"/>
      <c r="AB158" s="180"/>
      <c r="AC158" s="179"/>
      <c r="AD158" s="180"/>
      <c r="AE158" s="179"/>
      <c r="AF158" s="180"/>
    </row>
    <row r="159" spans="1:32" ht="14.25" thickBot="1" x14ac:dyDescent="0.2">
      <c r="A159" s="236"/>
      <c r="B159" s="237"/>
      <c r="C159" s="258"/>
      <c r="D159" s="259"/>
      <c r="E159" s="259"/>
      <c r="F159" s="259"/>
      <c r="G159" s="259"/>
      <c r="H159" s="259"/>
      <c r="I159" s="259"/>
      <c r="J159" s="259"/>
      <c r="K159" s="260"/>
      <c r="L159" s="252"/>
      <c r="M159" s="254"/>
      <c r="N159" s="252"/>
      <c r="O159" s="254"/>
      <c r="P159" s="264"/>
      <c r="Q159" s="265"/>
      <c r="R159" s="266"/>
      <c r="S159" s="252"/>
      <c r="T159" s="253"/>
      <c r="U159" s="253"/>
      <c r="V159" s="254"/>
      <c r="W159" s="252"/>
      <c r="X159" s="254"/>
      <c r="Y159" s="252"/>
      <c r="Z159" s="254"/>
      <c r="AA159" s="236"/>
      <c r="AB159" s="237"/>
      <c r="AC159" s="236"/>
      <c r="AD159" s="237"/>
      <c r="AE159" s="236"/>
      <c r="AF159" s="237"/>
    </row>
    <row r="160" spans="1:32" ht="14.25" thickTop="1" x14ac:dyDescent="0.15">
      <c r="A160" s="234" t="s">
        <v>120</v>
      </c>
      <c r="B160" s="91"/>
      <c r="C160" s="91"/>
      <c r="D160" s="230">
        <f>COUNTA(C114:K159)</f>
        <v>2</v>
      </c>
      <c r="E160" s="230"/>
      <c r="F160" s="91" t="s">
        <v>121</v>
      </c>
      <c r="G160" s="230">
        <f>SUM(P114:R159)</f>
        <v>2000</v>
      </c>
      <c r="H160" s="230"/>
      <c r="I160" s="230"/>
      <c r="J160" s="230"/>
      <c r="K160" s="91" t="s">
        <v>122</v>
      </c>
      <c r="L160" s="91" t="s">
        <v>125</v>
      </c>
      <c r="M160" s="91"/>
      <c r="N160" s="91"/>
      <c r="O160" s="91"/>
      <c r="P160" s="230">
        <f>SUMIF(N114:O159,"田",P114:R159)</f>
        <v>2000</v>
      </c>
      <c r="Q160" s="230"/>
      <c r="R160" s="230"/>
      <c r="S160" s="91" t="s">
        <v>122</v>
      </c>
      <c r="T160" s="91" t="s">
        <v>123</v>
      </c>
      <c r="U160" s="230">
        <f>SUMIF(N114:O159,"畑",P114:R159)</f>
        <v>0</v>
      </c>
      <c r="V160" s="230"/>
      <c r="W160" s="230"/>
      <c r="X160" s="91" t="s">
        <v>122</v>
      </c>
      <c r="Y160" s="233" t="s">
        <v>126</v>
      </c>
      <c r="Z160" s="233"/>
      <c r="AA160" s="233"/>
      <c r="AB160" s="233"/>
      <c r="AC160" s="230">
        <f>SUMIF(N114:O159,"採草放牧地",P114:R159)</f>
        <v>0</v>
      </c>
      <c r="AD160" s="230"/>
      <c r="AE160" s="165" t="s">
        <v>127</v>
      </c>
      <c r="AF160" s="166"/>
    </row>
    <row r="161" spans="1:32" x14ac:dyDescent="0.15">
      <c r="A161" s="181"/>
      <c r="B161" s="92"/>
      <c r="C161" s="92"/>
      <c r="D161" s="244"/>
      <c r="E161" s="244"/>
      <c r="F161" s="92"/>
      <c r="G161" s="244"/>
      <c r="H161" s="244"/>
      <c r="I161" s="244"/>
      <c r="J161" s="244"/>
      <c r="K161" s="92"/>
      <c r="L161" s="92"/>
      <c r="M161" s="92"/>
      <c r="N161" s="92"/>
      <c r="O161" s="92"/>
      <c r="P161" s="244"/>
      <c r="Q161" s="244"/>
      <c r="R161" s="244"/>
      <c r="S161" s="92"/>
      <c r="T161" s="92"/>
      <c r="U161" s="244"/>
      <c r="V161" s="244"/>
      <c r="W161" s="244"/>
      <c r="X161" s="92"/>
      <c r="Y161" s="249"/>
      <c r="Z161" s="249"/>
      <c r="AA161" s="249"/>
      <c r="AB161" s="249"/>
      <c r="AC161" s="244"/>
      <c r="AD161" s="244"/>
      <c r="AE161" s="245"/>
      <c r="AF161" s="246"/>
    </row>
    <row r="164" spans="1:32" hidden="1" outlineLevel="1" x14ac:dyDescent="0.15"/>
    <row r="165" spans="1:32" ht="13.5" hidden="1" customHeight="1" outlineLevel="1" x14ac:dyDescent="0.15">
      <c r="A165" s="1" t="s">
        <v>106</v>
      </c>
    </row>
    <row r="166" spans="1:32" hidden="1" outlineLevel="1" x14ac:dyDescent="0.15">
      <c r="A166" s="76" t="s">
        <v>110</v>
      </c>
      <c r="B166" s="76"/>
      <c r="C166" s="76"/>
      <c r="D166" s="76"/>
      <c r="E166" s="76"/>
      <c r="F166" s="76"/>
      <c r="G166" s="76"/>
      <c r="H166" s="76"/>
      <c r="I166" s="76"/>
      <c r="J166" s="76"/>
      <c r="K166" s="76"/>
      <c r="L166" s="76" t="s">
        <v>107</v>
      </c>
      <c r="M166" s="76"/>
      <c r="N166" s="76"/>
      <c r="O166" s="76"/>
      <c r="P166" s="75" t="s">
        <v>111</v>
      </c>
      <c r="Q166" s="76"/>
      <c r="R166" s="76"/>
      <c r="S166" s="243" t="s">
        <v>112</v>
      </c>
      <c r="T166" s="243"/>
      <c r="U166" s="243"/>
      <c r="V166" s="243"/>
      <c r="W166" s="247" t="s">
        <v>119</v>
      </c>
      <c r="X166" s="248"/>
      <c r="Y166" s="248"/>
      <c r="Z166" s="248"/>
      <c r="AA166" s="76" t="s">
        <v>118</v>
      </c>
      <c r="AB166" s="76"/>
      <c r="AC166" s="76"/>
      <c r="AD166" s="76"/>
      <c r="AE166" s="76"/>
      <c r="AF166" s="76"/>
    </row>
    <row r="167" spans="1:32" ht="23.25" hidden="1" customHeight="1" outlineLevel="1" x14ac:dyDescent="0.15">
      <c r="A167" s="76"/>
      <c r="B167" s="76"/>
      <c r="C167" s="76"/>
      <c r="D167" s="76"/>
      <c r="E167" s="76"/>
      <c r="F167" s="76"/>
      <c r="G167" s="76"/>
      <c r="H167" s="76"/>
      <c r="I167" s="76"/>
      <c r="J167" s="76"/>
      <c r="K167" s="76"/>
      <c r="L167" s="76"/>
      <c r="M167" s="76"/>
      <c r="N167" s="76"/>
      <c r="O167" s="76"/>
      <c r="P167" s="76"/>
      <c r="Q167" s="76"/>
      <c r="R167" s="76"/>
      <c r="S167" s="243"/>
      <c r="T167" s="243"/>
      <c r="U167" s="243"/>
      <c r="V167" s="243"/>
      <c r="W167" s="248"/>
      <c r="X167" s="248"/>
      <c r="Y167" s="248"/>
      <c r="Z167" s="248"/>
      <c r="AA167" s="76"/>
      <c r="AB167" s="76"/>
      <c r="AC167" s="76"/>
      <c r="AD167" s="76"/>
      <c r="AE167" s="76"/>
      <c r="AF167" s="76"/>
    </row>
    <row r="168" spans="1:32" ht="18" hidden="1" customHeight="1" outlineLevel="1" x14ac:dyDescent="0.15">
      <c r="A168" s="76"/>
      <c r="B168" s="76"/>
      <c r="C168" s="76"/>
      <c r="D168" s="76"/>
      <c r="E168" s="76"/>
      <c r="F168" s="76"/>
      <c r="G168" s="76"/>
      <c r="H168" s="76"/>
      <c r="I168" s="76"/>
      <c r="J168" s="76"/>
      <c r="K168" s="76"/>
      <c r="L168" s="76" t="s">
        <v>108</v>
      </c>
      <c r="M168" s="76"/>
      <c r="N168" s="76" t="s">
        <v>109</v>
      </c>
      <c r="O168" s="76"/>
      <c r="P168" s="76"/>
      <c r="Q168" s="76"/>
      <c r="R168" s="76"/>
      <c r="S168" s="243"/>
      <c r="T168" s="243"/>
      <c r="U168" s="243"/>
      <c r="V168" s="243"/>
      <c r="W168" s="243" t="s">
        <v>113</v>
      </c>
      <c r="X168" s="243"/>
      <c r="Y168" s="243" t="s">
        <v>114</v>
      </c>
      <c r="Z168" s="243"/>
      <c r="AA168" s="243" t="s">
        <v>115</v>
      </c>
      <c r="AB168" s="243"/>
      <c r="AC168" s="243" t="s">
        <v>116</v>
      </c>
      <c r="AD168" s="243"/>
      <c r="AE168" s="243" t="s">
        <v>117</v>
      </c>
      <c r="AF168" s="243"/>
    </row>
    <row r="169" spans="1:32" hidden="1" outlineLevel="1" x14ac:dyDescent="0.15">
      <c r="A169" s="76"/>
      <c r="B169" s="76"/>
      <c r="C169" s="76"/>
      <c r="D169" s="76"/>
      <c r="E169" s="76"/>
      <c r="F169" s="76"/>
      <c r="G169" s="76"/>
      <c r="H169" s="76"/>
      <c r="I169" s="76"/>
      <c r="J169" s="76"/>
      <c r="K169" s="76"/>
      <c r="L169" s="76"/>
      <c r="M169" s="76"/>
      <c r="N169" s="76"/>
      <c r="O169" s="76"/>
      <c r="P169" s="76"/>
      <c r="Q169" s="76"/>
      <c r="R169" s="76"/>
      <c r="S169" s="243"/>
      <c r="T169" s="243"/>
      <c r="U169" s="243"/>
      <c r="V169" s="243"/>
      <c r="W169" s="243"/>
      <c r="X169" s="243"/>
      <c r="Y169" s="243"/>
      <c r="Z169" s="243"/>
      <c r="AA169" s="243"/>
      <c r="AB169" s="243"/>
      <c r="AC169" s="243"/>
      <c r="AD169" s="243"/>
      <c r="AE169" s="243"/>
      <c r="AF169" s="243"/>
    </row>
    <row r="170" spans="1:32" hidden="1" outlineLevel="1" x14ac:dyDescent="0.15">
      <c r="A170" s="179">
        <v>24</v>
      </c>
      <c r="B170" s="180"/>
      <c r="C170" s="242"/>
      <c r="D170" s="242"/>
      <c r="E170" s="242"/>
      <c r="F170" s="242"/>
      <c r="G170" s="242"/>
      <c r="H170" s="242"/>
      <c r="I170" s="242"/>
      <c r="J170" s="242"/>
      <c r="K170" s="242"/>
      <c r="L170" s="130"/>
      <c r="M170" s="130"/>
      <c r="N170" s="130"/>
      <c r="O170" s="130"/>
      <c r="P170" s="239"/>
      <c r="Q170" s="239"/>
      <c r="R170" s="239"/>
      <c r="S170" s="130"/>
      <c r="T170" s="130"/>
      <c r="U170" s="130"/>
      <c r="V170" s="130"/>
      <c r="W170" s="130"/>
      <c r="X170" s="130"/>
      <c r="Y170" s="130"/>
      <c r="Z170" s="130"/>
      <c r="AA170" s="130"/>
      <c r="AB170" s="130"/>
      <c r="AC170" s="130"/>
      <c r="AD170" s="130"/>
      <c r="AE170" s="130"/>
      <c r="AF170" s="130"/>
    </row>
    <row r="171" spans="1:32" hidden="1" outlineLevel="1" x14ac:dyDescent="0.15">
      <c r="A171" s="234"/>
      <c r="B171" s="241"/>
      <c r="C171" s="242"/>
      <c r="D171" s="242"/>
      <c r="E171" s="242"/>
      <c r="F171" s="242"/>
      <c r="G171" s="242"/>
      <c r="H171" s="242"/>
      <c r="I171" s="242"/>
      <c r="J171" s="242"/>
      <c r="K171" s="242"/>
      <c r="L171" s="130"/>
      <c r="M171" s="130"/>
      <c r="N171" s="130"/>
      <c r="O171" s="130"/>
      <c r="P171" s="239"/>
      <c r="Q171" s="239"/>
      <c r="R171" s="239"/>
      <c r="S171" s="130"/>
      <c r="T171" s="130"/>
      <c r="U171" s="130"/>
      <c r="V171" s="130"/>
      <c r="W171" s="130"/>
      <c r="X171" s="130"/>
      <c r="Y171" s="130"/>
      <c r="Z171" s="130"/>
      <c r="AA171" s="130"/>
      <c r="AB171" s="130"/>
      <c r="AC171" s="130"/>
      <c r="AD171" s="130"/>
      <c r="AE171" s="130"/>
      <c r="AF171" s="130"/>
    </row>
    <row r="172" spans="1:32" hidden="1" outlineLevel="1" x14ac:dyDescent="0.15">
      <c r="A172" s="179">
        <v>25</v>
      </c>
      <c r="B172" s="180"/>
      <c r="C172" s="242"/>
      <c r="D172" s="242"/>
      <c r="E172" s="242"/>
      <c r="F172" s="242"/>
      <c r="G172" s="242"/>
      <c r="H172" s="242"/>
      <c r="I172" s="242"/>
      <c r="J172" s="242"/>
      <c r="K172" s="242"/>
      <c r="L172" s="130"/>
      <c r="M172" s="130"/>
      <c r="N172" s="130"/>
      <c r="O172" s="130"/>
      <c r="P172" s="239"/>
      <c r="Q172" s="239"/>
      <c r="R172" s="239"/>
      <c r="S172" s="130"/>
      <c r="T172" s="130"/>
      <c r="U172" s="130"/>
      <c r="V172" s="130"/>
      <c r="W172" s="130"/>
      <c r="X172" s="130"/>
      <c r="Y172" s="130"/>
      <c r="Z172" s="130"/>
      <c r="AA172" s="130"/>
      <c r="AB172" s="130"/>
      <c r="AC172" s="130"/>
      <c r="AD172" s="130"/>
      <c r="AE172" s="130"/>
      <c r="AF172" s="130"/>
    </row>
    <row r="173" spans="1:32" hidden="1" outlineLevel="1" x14ac:dyDescent="0.15">
      <c r="A173" s="234"/>
      <c r="B173" s="241"/>
      <c r="C173" s="242"/>
      <c r="D173" s="242"/>
      <c r="E173" s="242"/>
      <c r="F173" s="242"/>
      <c r="G173" s="242"/>
      <c r="H173" s="242"/>
      <c r="I173" s="242"/>
      <c r="J173" s="242"/>
      <c r="K173" s="242"/>
      <c r="L173" s="130"/>
      <c r="M173" s="130"/>
      <c r="N173" s="130"/>
      <c r="O173" s="130"/>
      <c r="P173" s="239"/>
      <c r="Q173" s="239"/>
      <c r="R173" s="239"/>
      <c r="S173" s="130"/>
      <c r="T173" s="130"/>
      <c r="U173" s="130"/>
      <c r="V173" s="130"/>
      <c r="W173" s="130"/>
      <c r="X173" s="130"/>
      <c r="Y173" s="130"/>
      <c r="Z173" s="130"/>
      <c r="AA173" s="130"/>
      <c r="AB173" s="130"/>
      <c r="AC173" s="130"/>
      <c r="AD173" s="130"/>
      <c r="AE173" s="130"/>
      <c r="AF173" s="130"/>
    </row>
    <row r="174" spans="1:32" hidden="1" outlineLevel="1" x14ac:dyDescent="0.15">
      <c r="A174" s="179">
        <v>26</v>
      </c>
      <c r="B174" s="180"/>
      <c r="C174" s="124"/>
      <c r="D174" s="124"/>
      <c r="E174" s="124"/>
      <c r="F174" s="124"/>
      <c r="G174" s="124"/>
      <c r="H174" s="124"/>
      <c r="I174" s="124"/>
      <c r="J174" s="124"/>
      <c r="K174" s="124"/>
      <c r="L174" s="130"/>
      <c r="M174" s="130"/>
      <c r="N174" s="130"/>
      <c r="O174" s="130"/>
      <c r="P174" s="239"/>
      <c r="Q174" s="239"/>
      <c r="R174" s="239"/>
      <c r="S174" s="130"/>
      <c r="T174" s="130"/>
      <c r="U174" s="130"/>
      <c r="V174" s="130"/>
      <c r="W174" s="130"/>
      <c r="X174" s="130"/>
      <c r="Y174" s="130"/>
      <c r="Z174" s="130"/>
      <c r="AA174" s="130"/>
      <c r="AB174" s="130"/>
      <c r="AC174" s="130"/>
      <c r="AD174" s="130"/>
      <c r="AE174" s="130"/>
      <c r="AF174" s="130"/>
    </row>
    <row r="175" spans="1:32" hidden="1" outlineLevel="1" x14ac:dyDescent="0.15">
      <c r="A175" s="234"/>
      <c r="B175" s="241"/>
      <c r="C175" s="124"/>
      <c r="D175" s="124"/>
      <c r="E175" s="124"/>
      <c r="F175" s="124"/>
      <c r="G175" s="124"/>
      <c r="H175" s="124"/>
      <c r="I175" s="124"/>
      <c r="J175" s="124"/>
      <c r="K175" s="124"/>
      <c r="L175" s="130"/>
      <c r="M175" s="130"/>
      <c r="N175" s="130"/>
      <c r="O175" s="130"/>
      <c r="P175" s="239"/>
      <c r="Q175" s="239"/>
      <c r="R175" s="239"/>
      <c r="S175" s="130"/>
      <c r="T175" s="130"/>
      <c r="U175" s="130"/>
      <c r="V175" s="130"/>
      <c r="W175" s="130"/>
      <c r="X175" s="130"/>
      <c r="Y175" s="130"/>
      <c r="Z175" s="130"/>
      <c r="AA175" s="130"/>
      <c r="AB175" s="130"/>
      <c r="AC175" s="130"/>
      <c r="AD175" s="130"/>
      <c r="AE175" s="130"/>
      <c r="AF175" s="130"/>
    </row>
    <row r="176" spans="1:32" hidden="1" outlineLevel="1" x14ac:dyDescent="0.15">
      <c r="A176" s="179">
        <v>27</v>
      </c>
      <c r="B176" s="180"/>
      <c r="C176" s="242"/>
      <c r="D176" s="242"/>
      <c r="E176" s="242"/>
      <c r="F176" s="242"/>
      <c r="G176" s="242"/>
      <c r="H176" s="242"/>
      <c r="I176" s="242"/>
      <c r="J176" s="242"/>
      <c r="K176" s="242"/>
      <c r="L176" s="130"/>
      <c r="M176" s="130"/>
      <c r="N176" s="130"/>
      <c r="O176" s="130"/>
      <c r="P176" s="239"/>
      <c r="Q176" s="239"/>
      <c r="R176" s="239"/>
      <c r="S176" s="130"/>
      <c r="T176" s="130"/>
      <c r="U176" s="130"/>
      <c r="V176" s="130"/>
      <c r="W176" s="130"/>
      <c r="X176" s="130"/>
      <c r="Y176" s="130"/>
      <c r="Z176" s="130"/>
      <c r="AA176" s="130"/>
      <c r="AB176" s="130"/>
      <c r="AC176" s="130"/>
      <c r="AD176" s="130"/>
      <c r="AE176" s="130"/>
      <c r="AF176" s="130"/>
    </row>
    <row r="177" spans="1:32" hidden="1" outlineLevel="1" x14ac:dyDescent="0.15">
      <c r="A177" s="234"/>
      <c r="B177" s="241"/>
      <c r="C177" s="242"/>
      <c r="D177" s="242"/>
      <c r="E177" s="242"/>
      <c r="F177" s="242"/>
      <c r="G177" s="242"/>
      <c r="H177" s="242"/>
      <c r="I177" s="242"/>
      <c r="J177" s="242"/>
      <c r="K177" s="242"/>
      <c r="L177" s="130"/>
      <c r="M177" s="130"/>
      <c r="N177" s="130"/>
      <c r="O177" s="130"/>
      <c r="P177" s="239"/>
      <c r="Q177" s="239"/>
      <c r="R177" s="239"/>
      <c r="S177" s="130"/>
      <c r="T177" s="130"/>
      <c r="U177" s="130"/>
      <c r="V177" s="130"/>
      <c r="W177" s="130"/>
      <c r="X177" s="130"/>
      <c r="Y177" s="130"/>
      <c r="Z177" s="130"/>
      <c r="AA177" s="130"/>
      <c r="AB177" s="130"/>
      <c r="AC177" s="130"/>
      <c r="AD177" s="130"/>
      <c r="AE177" s="130"/>
      <c r="AF177" s="130"/>
    </row>
    <row r="178" spans="1:32" hidden="1" outlineLevel="1" x14ac:dyDescent="0.15">
      <c r="A178" s="179">
        <v>28</v>
      </c>
      <c r="B178" s="180"/>
      <c r="C178" s="242"/>
      <c r="D178" s="242"/>
      <c r="E178" s="242"/>
      <c r="F178" s="242"/>
      <c r="G178" s="242"/>
      <c r="H178" s="242"/>
      <c r="I178" s="242"/>
      <c r="J178" s="242"/>
      <c r="K178" s="242"/>
      <c r="L178" s="130"/>
      <c r="M178" s="130"/>
      <c r="N178" s="130"/>
      <c r="O178" s="130"/>
      <c r="P178" s="239"/>
      <c r="Q178" s="239"/>
      <c r="R178" s="239"/>
      <c r="S178" s="130"/>
      <c r="T178" s="130"/>
      <c r="U178" s="130"/>
      <c r="V178" s="130"/>
      <c r="W178" s="130"/>
      <c r="X178" s="130"/>
      <c r="Y178" s="130"/>
      <c r="Z178" s="130"/>
      <c r="AA178" s="130"/>
      <c r="AB178" s="130"/>
      <c r="AC178" s="130"/>
      <c r="AD178" s="130"/>
      <c r="AE178" s="130"/>
      <c r="AF178" s="130"/>
    </row>
    <row r="179" spans="1:32" hidden="1" outlineLevel="1" x14ac:dyDescent="0.15">
      <c r="A179" s="234"/>
      <c r="B179" s="241"/>
      <c r="C179" s="242"/>
      <c r="D179" s="242"/>
      <c r="E179" s="242"/>
      <c r="F179" s="242"/>
      <c r="G179" s="242"/>
      <c r="H179" s="242"/>
      <c r="I179" s="242"/>
      <c r="J179" s="242"/>
      <c r="K179" s="242"/>
      <c r="L179" s="130"/>
      <c r="M179" s="130"/>
      <c r="N179" s="130"/>
      <c r="O179" s="130"/>
      <c r="P179" s="239"/>
      <c r="Q179" s="239"/>
      <c r="R179" s="239"/>
      <c r="S179" s="130"/>
      <c r="T179" s="130"/>
      <c r="U179" s="130"/>
      <c r="V179" s="130"/>
      <c r="W179" s="130"/>
      <c r="X179" s="130"/>
      <c r="Y179" s="130"/>
      <c r="Z179" s="130"/>
      <c r="AA179" s="130"/>
      <c r="AB179" s="130"/>
      <c r="AC179" s="130"/>
      <c r="AD179" s="130"/>
      <c r="AE179" s="130"/>
      <c r="AF179" s="130"/>
    </row>
    <row r="180" spans="1:32" hidden="1" outlineLevel="1" x14ac:dyDescent="0.15">
      <c r="A180" s="179">
        <v>29</v>
      </c>
      <c r="B180" s="180"/>
      <c r="C180" s="124"/>
      <c r="D180" s="124"/>
      <c r="E180" s="124"/>
      <c r="F180" s="124"/>
      <c r="G180" s="124"/>
      <c r="H180" s="124"/>
      <c r="I180" s="124"/>
      <c r="J180" s="124"/>
      <c r="K180" s="124"/>
      <c r="L180" s="130"/>
      <c r="M180" s="130"/>
      <c r="N180" s="130"/>
      <c r="O180" s="130"/>
      <c r="P180" s="239"/>
      <c r="Q180" s="239"/>
      <c r="R180" s="239"/>
      <c r="S180" s="130"/>
      <c r="T180" s="130"/>
      <c r="U180" s="130"/>
      <c r="V180" s="130"/>
      <c r="W180" s="130"/>
      <c r="X180" s="130"/>
      <c r="Y180" s="130"/>
      <c r="Z180" s="130"/>
      <c r="AA180" s="130"/>
      <c r="AB180" s="130"/>
      <c r="AC180" s="130"/>
      <c r="AD180" s="130"/>
      <c r="AE180" s="130"/>
      <c r="AF180" s="130"/>
    </row>
    <row r="181" spans="1:32" hidden="1" outlineLevel="1" x14ac:dyDescent="0.15">
      <c r="A181" s="234"/>
      <c r="B181" s="241"/>
      <c r="C181" s="124"/>
      <c r="D181" s="124"/>
      <c r="E181" s="124"/>
      <c r="F181" s="124"/>
      <c r="G181" s="124"/>
      <c r="H181" s="124"/>
      <c r="I181" s="124"/>
      <c r="J181" s="124"/>
      <c r="K181" s="124"/>
      <c r="L181" s="130"/>
      <c r="M181" s="130"/>
      <c r="N181" s="130"/>
      <c r="O181" s="130"/>
      <c r="P181" s="239"/>
      <c r="Q181" s="239"/>
      <c r="R181" s="239"/>
      <c r="S181" s="130"/>
      <c r="T181" s="130"/>
      <c r="U181" s="130"/>
      <c r="V181" s="130"/>
      <c r="W181" s="130"/>
      <c r="X181" s="130"/>
      <c r="Y181" s="130"/>
      <c r="Z181" s="130"/>
      <c r="AA181" s="130"/>
      <c r="AB181" s="130"/>
      <c r="AC181" s="130"/>
      <c r="AD181" s="130"/>
      <c r="AE181" s="130"/>
      <c r="AF181" s="130"/>
    </row>
    <row r="182" spans="1:32" hidden="1" outlineLevel="1" x14ac:dyDescent="0.15">
      <c r="A182" s="179">
        <v>30</v>
      </c>
      <c r="B182" s="180"/>
      <c r="C182" s="242"/>
      <c r="D182" s="242"/>
      <c r="E182" s="242"/>
      <c r="F182" s="242"/>
      <c r="G182" s="242"/>
      <c r="H182" s="242"/>
      <c r="I182" s="242"/>
      <c r="J182" s="242"/>
      <c r="K182" s="242"/>
      <c r="L182" s="130"/>
      <c r="M182" s="130"/>
      <c r="N182" s="130"/>
      <c r="O182" s="130"/>
      <c r="P182" s="239"/>
      <c r="Q182" s="239"/>
      <c r="R182" s="239"/>
      <c r="S182" s="130"/>
      <c r="T182" s="130"/>
      <c r="U182" s="130"/>
      <c r="V182" s="130"/>
      <c r="W182" s="130"/>
      <c r="X182" s="130"/>
      <c r="Y182" s="130"/>
      <c r="Z182" s="130"/>
      <c r="AA182" s="130"/>
      <c r="AB182" s="130"/>
      <c r="AC182" s="130"/>
      <c r="AD182" s="130"/>
      <c r="AE182" s="130"/>
      <c r="AF182" s="130"/>
    </row>
    <row r="183" spans="1:32" hidden="1" outlineLevel="1" x14ac:dyDescent="0.15">
      <c r="A183" s="234"/>
      <c r="B183" s="241"/>
      <c r="C183" s="242"/>
      <c r="D183" s="242"/>
      <c r="E183" s="242"/>
      <c r="F183" s="242"/>
      <c r="G183" s="242"/>
      <c r="H183" s="242"/>
      <c r="I183" s="242"/>
      <c r="J183" s="242"/>
      <c r="K183" s="242"/>
      <c r="L183" s="130"/>
      <c r="M183" s="130"/>
      <c r="N183" s="130"/>
      <c r="O183" s="130"/>
      <c r="P183" s="239"/>
      <c r="Q183" s="239"/>
      <c r="R183" s="239"/>
      <c r="S183" s="130"/>
      <c r="T183" s="130"/>
      <c r="U183" s="130"/>
      <c r="V183" s="130"/>
      <c r="W183" s="130"/>
      <c r="X183" s="130"/>
      <c r="Y183" s="130"/>
      <c r="Z183" s="130"/>
      <c r="AA183" s="130"/>
      <c r="AB183" s="130"/>
      <c r="AC183" s="130"/>
      <c r="AD183" s="130"/>
      <c r="AE183" s="130"/>
      <c r="AF183" s="130"/>
    </row>
    <row r="184" spans="1:32" hidden="1" outlineLevel="1" x14ac:dyDescent="0.15">
      <c r="A184" s="179">
        <v>31</v>
      </c>
      <c r="B184" s="180"/>
      <c r="C184" s="242"/>
      <c r="D184" s="242"/>
      <c r="E184" s="242"/>
      <c r="F184" s="242"/>
      <c r="G184" s="242"/>
      <c r="H184" s="242"/>
      <c r="I184" s="242"/>
      <c r="J184" s="242"/>
      <c r="K184" s="242"/>
      <c r="L184" s="130"/>
      <c r="M184" s="130"/>
      <c r="N184" s="130"/>
      <c r="O184" s="130"/>
      <c r="P184" s="239"/>
      <c r="Q184" s="239"/>
      <c r="R184" s="239"/>
      <c r="S184" s="130"/>
      <c r="T184" s="130"/>
      <c r="U184" s="130"/>
      <c r="V184" s="130"/>
      <c r="W184" s="130"/>
      <c r="X184" s="130"/>
      <c r="Y184" s="130"/>
      <c r="Z184" s="130"/>
      <c r="AA184" s="130"/>
      <c r="AB184" s="130"/>
      <c r="AC184" s="130"/>
      <c r="AD184" s="130"/>
      <c r="AE184" s="130"/>
      <c r="AF184" s="130"/>
    </row>
    <row r="185" spans="1:32" hidden="1" outlineLevel="1" x14ac:dyDescent="0.15">
      <c r="A185" s="234"/>
      <c r="B185" s="241"/>
      <c r="C185" s="242"/>
      <c r="D185" s="242"/>
      <c r="E185" s="242"/>
      <c r="F185" s="242"/>
      <c r="G185" s="242"/>
      <c r="H185" s="242"/>
      <c r="I185" s="242"/>
      <c r="J185" s="242"/>
      <c r="K185" s="242"/>
      <c r="L185" s="130"/>
      <c r="M185" s="130"/>
      <c r="N185" s="130"/>
      <c r="O185" s="130"/>
      <c r="P185" s="239"/>
      <c r="Q185" s="239"/>
      <c r="R185" s="239"/>
      <c r="S185" s="130"/>
      <c r="T185" s="130"/>
      <c r="U185" s="130"/>
      <c r="V185" s="130"/>
      <c r="W185" s="130"/>
      <c r="X185" s="130"/>
      <c r="Y185" s="130"/>
      <c r="Z185" s="130"/>
      <c r="AA185" s="130"/>
      <c r="AB185" s="130"/>
      <c r="AC185" s="130"/>
      <c r="AD185" s="130"/>
      <c r="AE185" s="130"/>
      <c r="AF185" s="130"/>
    </row>
    <row r="186" spans="1:32" hidden="1" outlineLevel="1" x14ac:dyDescent="0.15">
      <c r="A186" s="179">
        <v>32</v>
      </c>
      <c r="B186" s="180"/>
      <c r="C186" s="124"/>
      <c r="D186" s="124"/>
      <c r="E186" s="124"/>
      <c r="F186" s="124"/>
      <c r="G186" s="124"/>
      <c r="H186" s="124"/>
      <c r="I186" s="124"/>
      <c r="J186" s="124"/>
      <c r="K186" s="124"/>
      <c r="L186" s="130"/>
      <c r="M186" s="130"/>
      <c r="N186" s="130"/>
      <c r="O186" s="130"/>
      <c r="P186" s="239"/>
      <c r="Q186" s="239"/>
      <c r="R186" s="239"/>
      <c r="S186" s="130"/>
      <c r="T186" s="130"/>
      <c r="U186" s="130"/>
      <c r="V186" s="130"/>
      <c r="W186" s="130"/>
      <c r="X186" s="130"/>
      <c r="Y186" s="130"/>
      <c r="Z186" s="130"/>
      <c r="AA186" s="130"/>
      <c r="AB186" s="130"/>
      <c r="AC186" s="130"/>
      <c r="AD186" s="130"/>
      <c r="AE186" s="130"/>
      <c r="AF186" s="130"/>
    </row>
    <row r="187" spans="1:32" hidden="1" outlineLevel="1" x14ac:dyDescent="0.15">
      <c r="A187" s="234"/>
      <c r="B187" s="241"/>
      <c r="C187" s="124"/>
      <c r="D187" s="124"/>
      <c r="E187" s="124"/>
      <c r="F187" s="124"/>
      <c r="G187" s="124"/>
      <c r="H187" s="124"/>
      <c r="I187" s="124"/>
      <c r="J187" s="124"/>
      <c r="K187" s="124"/>
      <c r="L187" s="130"/>
      <c r="M187" s="130"/>
      <c r="N187" s="130"/>
      <c r="O187" s="130"/>
      <c r="P187" s="239"/>
      <c r="Q187" s="239"/>
      <c r="R187" s="239"/>
      <c r="S187" s="130"/>
      <c r="T187" s="130"/>
      <c r="U187" s="130"/>
      <c r="V187" s="130"/>
      <c r="W187" s="130"/>
      <c r="X187" s="130"/>
      <c r="Y187" s="130"/>
      <c r="Z187" s="130"/>
      <c r="AA187" s="130"/>
      <c r="AB187" s="130"/>
      <c r="AC187" s="130"/>
      <c r="AD187" s="130"/>
      <c r="AE187" s="130"/>
      <c r="AF187" s="130"/>
    </row>
    <row r="188" spans="1:32" hidden="1" outlineLevel="1" x14ac:dyDescent="0.15">
      <c r="A188" s="179">
        <v>33</v>
      </c>
      <c r="B188" s="180"/>
      <c r="C188" s="124"/>
      <c r="D188" s="124"/>
      <c r="E188" s="124"/>
      <c r="F188" s="124"/>
      <c r="G188" s="124"/>
      <c r="H188" s="124"/>
      <c r="I188" s="124"/>
      <c r="J188" s="124"/>
      <c r="K188" s="124"/>
      <c r="L188" s="130"/>
      <c r="M188" s="130"/>
      <c r="N188" s="130"/>
      <c r="O188" s="130"/>
      <c r="P188" s="239"/>
      <c r="Q188" s="239"/>
      <c r="R188" s="239"/>
      <c r="S188" s="130"/>
      <c r="T188" s="130"/>
      <c r="U188" s="130"/>
      <c r="V188" s="130"/>
      <c r="W188" s="130"/>
      <c r="X188" s="130"/>
      <c r="Y188" s="130"/>
      <c r="Z188" s="130"/>
      <c r="AA188" s="130"/>
      <c r="AB188" s="130"/>
      <c r="AC188" s="130"/>
      <c r="AD188" s="130"/>
      <c r="AE188" s="130"/>
      <c r="AF188" s="130"/>
    </row>
    <row r="189" spans="1:32" hidden="1" outlineLevel="1" x14ac:dyDescent="0.15">
      <c r="A189" s="234"/>
      <c r="B189" s="241"/>
      <c r="C189" s="124"/>
      <c r="D189" s="124"/>
      <c r="E189" s="124"/>
      <c r="F189" s="124"/>
      <c r="G189" s="124"/>
      <c r="H189" s="124"/>
      <c r="I189" s="124"/>
      <c r="J189" s="124"/>
      <c r="K189" s="124"/>
      <c r="L189" s="130"/>
      <c r="M189" s="130"/>
      <c r="N189" s="130"/>
      <c r="O189" s="130"/>
      <c r="P189" s="239"/>
      <c r="Q189" s="239"/>
      <c r="R189" s="239"/>
      <c r="S189" s="130"/>
      <c r="T189" s="130"/>
      <c r="U189" s="130"/>
      <c r="V189" s="130"/>
      <c r="W189" s="130"/>
      <c r="X189" s="130"/>
      <c r="Y189" s="130"/>
      <c r="Z189" s="130"/>
      <c r="AA189" s="130"/>
      <c r="AB189" s="130"/>
      <c r="AC189" s="130"/>
      <c r="AD189" s="130"/>
      <c r="AE189" s="130"/>
      <c r="AF189" s="130"/>
    </row>
    <row r="190" spans="1:32" hidden="1" outlineLevel="1" x14ac:dyDescent="0.15">
      <c r="A190" s="179">
        <v>34</v>
      </c>
      <c r="B190" s="180"/>
      <c r="C190" s="124"/>
      <c r="D190" s="124"/>
      <c r="E190" s="124"/>
      <c r="F190" s="124"/>
      <c r="G190" s="124"/>
      <c r="H190" s="124"/>
      <c r="I190" s="124"/>
      <c r="J190" s="124"/>
      <c r="K190" s="124"/>
      <c r="L190" s="130"/>
      <c r="M190" s="130"/>
      <c r="N190" s="130"/>
      <c r="O190" s="130"/>
      <c r="P190" s="239"/>
      <c r="Q190" s="239"/>
      <c r="R190" s="239"/>
      <c r="S190" s="130"/>
      <c r="T190" s="130"/>
      <c r="U190" s="130"/>
      <c r="V190" s="130"/>
      <c r="W190" s="130"/>
      <c r="X190" s="130"/>
      <c r="Y190" s="130"/>
      <c r="Z190" s="130"/>
      <c r="AA190" s="130"/>
      <c r="AB190" s="130"/>
      <c r="AC190" s="130"/>
      <c r="AD190" s="130"/>
      <c r="AE190" s="130"/>
      <c r="AF190" s="130"/>
    </row>
    <row r="191" spans="1:32" hidden="1" outlineLevel="1" x14ac:dyDescent="0.15">
      <c r="A191" s="234"/>
      <c r="B191" s="241"/>
      <c r="C191" s="124"/>
      <c r="D191" s="124"/>
      <c r="E191" s="124"/>
      <c r="F191" s="124"/>
      <c r="G191" s="124"/>
      <c r="H191" s="124"/>
      <c r="I191" s="124"/>
      <c r="J191" s="124"/>
      <c r="K191" s="124"/>
      <c r="L191" s="130"/>
      <c r="M191" s="130"/>
      <c r="N191" s="130"/>
      <c r="O191" s="130"/>
      <c r="P191" s="239"/>
      <c r="Q191" s="239"/>
      <c r="R191" s="239"/>
      <c r="S191" s="130"/>
      <c r="T191" s="130"/>
      <c r="U191" s="130"/>
      <c r="V191" s="130"/>
      <c r="W191" s="130"/>
      <c r="X191" s="130"/>
      <c r="Y191" s="130"/>
      <c r="Z191" s="130"/>
      <c r="AA191" s="130"/>
      <c r="AB191" s="130"/>
      <c r="AC191" s="130"/>
      <c r="AD191" s="130"/>
      <c r="AE191" s="130"/>
      <c r="AF191" s="130"/>
    </row>
    <row r="192" spans="1:32" hidden="1" outlineLevel="1" x14ac:dyDescent="0.15">
      <c r="A192" s="179">
        <v>35</v>
      </c>
      <c r="B192" s="180"/>
      <c r="C192" s="124"/>
      <c r="D192" s="124"/>
      <c r="E192" s="124"/>
      <c r="F192" s="124"/>
      <c r="G192" s="124"/>
      <c r="H192" s="124"/>
      <c r="I192" s="124"/>
      <c r="J192" s="124"/>
      <c r="K192" s="124"/>
      <c r="L192" s="130"/>
      <c r="M192" s="130"/>
      <c r="N192" s="130"/>
      <c r="O192" s="130"/>
      <c r="P192" s="239"/>
      <c r="Q192" s="239"/>
      <c r="R192" s="239"/>
      <c r="S192" s="130"/>
      <c r="T192" s="130"/>
      <c r="U192" s="130"/>
      <c r="V192" s="130"/>
      <c r="W192" s="130"/>
      <c r="X192" s="130"/>
      <c r="Y192" s="130"/>
      <c r="Z192" s="130"/>
      <c r="AA192" s="130"/>
      <c r="AB192" s="130"/>
      <c r="AC192" s="130"/>
      <c r="AD192" s="130"/>
      <c r="AE192" s="130"/>
      <c r="AF192" s="130"/>
    </row>
    <row r="193" spans="1:32" hidden="1" outlineLevel="1" x14ac:dyDescent="0.15">
      <c r="A193" s="234"/>
      <c r="B193" s="241"/>
      <c r="C193" s="124"/>
      <c r="D193" s="124"/>
      <c r="E193" s="124"/>
      <c r="F193" s="124"/>
      <c r="G193" s="124"/>
      <c r="H193" s="124"/>
      <c r="I193" s="124"/>
      <c r="J193" s="124"/>
      <c r="K193" s="124"/>
      <c r="L193" s="130"/>
      <c r="M193" s="130"/>
      <c r="N193" s="130"/>
      <c r="O193" s="130"/>
      <c r="P193" s="239"/>
      <c r="Q193" s="239"/>
      <c r="R193" s="239"/>
      <c r="S193" s="130"/>
      <c r="T193" s="130"/>
      <c r="U193" s="130"/>
      <c r="V193" s="130"/>
      <c r="W193" s="130"/>
      <c r="X193" s="130"/>
      <c r="Y193" s="130"/>
      <c r="Z193" s="130"/>
      <c r="AA193" s="130"/>
      <c r="AB193" s="130"/>
      <c r="AC193" s="130"/>
      <c r="AD193" s="130"/>
      <c r="AE193" s="130"/>
      <c r="AF193" s="130"/>
    </row>
    <row r="194" spans="1:32" hidden="1" outlineLevel="1" x14ac:dyDescent="0.15">
      <c r="A194" s="179">
        <v>36</v>
      </c>
      <c r="B194" s="180"/>
      <c r="C194" s="124"/>
      <c r="D194" s="124"/>
      <c r="E194" s="124"/>
      <c r="F194" s="124"/>
      <c r="G194" s="124"/>
      <c r="H194" s="124"/>
      <c r="I194" s="124"/>
      <c r="J194" s="124"/>
      <c r="K194" s="124"/>
      <c r="L194" s="130"/>
      <c r="M194" s="130"/>
      <c r="N194" s="130"/>
      <c r="O194" s="130"/>
      <c r="P194" s="239"/>
      <c r="Q194" s="239"/>
      <c r="R194" s="239"/>
      <c r="S194" s="130"/>
      <c r="T194" s="130"/>
      <c r="U194" s="130"/>
      <c r="V194" s="130"/>
      <c r="W194" s="130"/>
      <c r="X194" s="130"/>
      <c r="Y194" s="130"/>
      <c r="Z194" s="130"/>
      <c r="AA194" s="130"/>
      <c r="AB194" s="130"/>
      <c r="AC194" s="130"/>
      <c r="AD194" s="130"/>
      <c r="AE194" s="130"/>
      <c r="AF194" s="130"/>
    </row>
    <row r="195" spans="1:32" hidden="1" outlineLevel="1" x14ac:dyDescent="0.15">
      <c r="A195" s="234"/>
      <c r="B195" s="241"/>
      <c r="C195" s="124"/>
      <c r="D195" s="124"/>
      <c r="E195" s="124"/>
      <c r="F195" s="124"/>
      <c r="G195" s="124"/>
      <c r="H195" s="124"/>
      <c r="I195" s="124"/>
      <c r="J195" s="124"/>
      <c r="K195" s="124"/>
      <c r="L195" s="130"/>
      <c r="M195" s="130"/>
      <c r="N195" s="130"/>
      <c r="O195" s="130"/>
      <c r="P195" s="239"/>
      <c r="Q195" s="239"/>
      <c r="R195" s="239"/>
      <c r="S195" s="130"/>
      <c r="T195" s="130"/>
      <c r="U195" s="130"/>
      <c r="V195" s="130"/>
      <c r="W195" s="130"/>
      <c r="X195" s="130"/>
      <c r="Y195" s="130"/>
      <c r="Z195" s="130"/>
      <c r="AA195" s="130"/>
      <c r="AB195" s="130"/>
      <c r="AC195" s="130"/>
      <c r="AD195" s="130"/>
      <c r="AE195" s="130"/>
      <c r="AF195" s="130"/>
    </row>
    <row r="196" spans="1:32" hidden="1" outlineLevel="1" x14ac:dyDescent="0.15">
      <c r="A196" s="179">
        <v>37</v>
      </c>
      <c r="B196" s="180"/>
      <c r="C196" s="124"/>
      <c r="D196" s="124"/>
      <c r="E196" s="124"/>
      <c r="F196" s="124"/>
      <c r="G196" s="124"/>
      <c r="H196" s="124"/>
      <c r="I196" s="124"/>
      <c r="J196" s="124"/>
      <c r="K196" s="124"/>
      <c r="L196" s="130"/>
      <c r="M196" s="130"/>
      <c r="N196" s="130"/>
      <c r="O196" s="130"/>
      <c r="P196" s="239"/>
      <c r="Q196" s="239"/>
      <c r="R196" s="239"/>
      <c r="S196" s="130"/>
      <c r="T196" s="130"/>
      <c r="U196" s="130"/>
      <c r="V196" s="130"/>
      <c r="W196" s="130"/>
      <c r="X196" s="130"/>
      <c r="Y196" s="130"/>
      <c r="Z196" s="130"/>
      <c r="AA196" s="130"/>
      <c r="AB196" s="130"/>
      <c r="AC196" s="130"/>
      <c r="AD196" s="130"/>
      <c r="AE196" s="130"/>
      <c r="AF196" s="130"/>
    </row>
    <row r="197" spans="1:32" hidden="1" outlineLevel="1" x14ac:dyDescent="0.15">
      <c r="A197" s="234"/>
      <c r="B197" s="241"/>
      <c r="C197" s="124"/>
      <c r="D197" s="124"/>
      <c r="E197" s="124"/>
      <c r="F197" s="124"/>
      <c r="G197" s="124"/>
      <c r="H197" s="124"/>
      <c r="I197" s="124"/>
      <c r="J197" s="124"/>
      <c r="K197" s="124"/>
      <c r="L197" s="130"/>
      <c r="M197" s="130"/>
      <c r="N197" s="130"/>
      <c r="O197" s="130"/>
      <c r="P197" s="239"/>
      <c r="Q197" s="239"/>
      <c r="R197" s="239"/>
      <c r="S197" s="130"/>
      <c r="T197" s="130"/>
      <c r="U197" s="130"/>
      <c r="V197" s="130"/>
      <c r="W197" s="130"/>
      <c r="X197" s="130"/>
      <c r="Y197" s="130"/>
      <c r="Z197" s="130"/>
      <c r="AA197" s="130"/>
      <c r="AB197" s="130"/>
      <c r="AC197" s="130"/>
      <c r="AD197" s="130"/>
      <c r="AE197" s="130"/>
      <c r="AF197" s="130"/>
    </row>
    <row r="198" spans="1:32" hidden="1" outlineLevel="1" x14ac:dyDescent="0.15">
      <c r="A198" s="179">
        <v>38</v>
      </c>
      <c r="B198" s="180"/>
      <c r="C198" s="124"/>
      <c r="D198" s="124"/>
      <c r="E198" s="124"/>
      <c r="F198" s="124"/>
      <c r="G198" s="124"/>
      <c r="H198" s="124"/>
      <c r="I198" s="124"/>
      <c r="J198" s="124"/>
      <c r="K198" s="124"/>
      <c r="L198" s="130"/>
      <c r="M198" s="130"/>
      <c r="N198" s="130"/>
      <c r="O198" s="130"/>
      <c r="P198" s="239"/>
      <c r="Q198" s="239"/>
      <c r="R198" s="239"/>
      <c r="S198" s="130"/>
      <c r="T198" s="130"/>
      <c r="U198" s="130"/>
      <c r="V198" s="130"/>
      <c r="W198" s="130"/>
      <c r="X198" s="130"/>
      <c r="Y198" s="130"/>
      <c r="Z198" s="130"/>
      <c r="AA198" s="130"/>
      <c r="AB198" s="130"/>
      <c r="AC198" s="130"/>
      <c r="AD198" s="130"/>
      <c r="AE198" s="130"/>
      <c r="AF198" s="130"/>
    </row>
    <row r="199" spans="1:32" hidden="1" outlineLevel="1" x14ac:dyDescent="0.15">
      <c r="A199" s="234"/>
      <c r="B199" s="241"/>
      <c r="C199" s="124"/>
      <c r="D199" s="124"/>
      <c r="E199" s="124"/>
      <c r="F199" s="124"/>
      <c r="G199" s="124"/>
      <c r="H199" s="124"/>
      <c r="I199" s="124"/>
      <c r="J199" s="124"/>
      <c r="K199" s="124"/>
      <c r="L199" s="130"/>
      <c r="M199" s="130"/>
      <c r="N199" s="130"/>
      <c r="O199" s="130"/>
      <c r="P199" s="239"/>
      <c r="Q199" s="239"/>
      <c r="R199" s="239"/>
      <c r="S199" s="130"/>
      <c r="T199" s="130"/>
      <c r="U199" s="130"/>
      <c r="V199" s="130"/>
      <c r="W199" s="130"/>
      <c r="X199" s="130"/>
      <c r="Y199" s="130"/>
      <c r="Z199" s="130"/>
      <c r="AA199" s="130"/>
      <c r="AB199" s="130"/>
      <c r="AC199" s="130"/>
      <c r="AD199" s="130"/>
      <c r="AE199" s="130"/>
      <c r="AF199" s="130"/>
    </row>
    <row r="200" spans="1:32" hidden="1" outlineLevel="1" x14ac:dyDescent="0.15">
      <c r="A200" s="179">
        <v>39</v>
      </c>
      <c r="B200" s="180"/>
      <c r="C200" s="124"/>
      <c r="D200" s="124"/>
      <c r="E200" s="124"/>
      <c r="F200" s="124"/>
      <c r="G200" s="124"/>
      <c r="H200" s="124"/>
      <c r="I200" s="124"/>
      <c r="J200" s="124"/>
      <c r="K200" s="124"/>
      <c r="L200" s="130"/>
      <c r="M200" s="130"/>
      <c r="N200" s="130"/>
      <c r="O200" s="130"/>
      <c r="P200" s="239"/>
      <c r="Q200" s="239"/>
      <c r="R200" s="239"/>
      <c r="S200" s="130"/>
      <c r="T200" s="130"/>
      <c r="U200" s="130"/>
      <c r="V200" s="130"/>
      <c r="W200" s="130"/>
      <c r="X200" s="130"/>
      <c r="Y200" s="130"/>
      <c r="Z200" s="130"/>
      <c r="AA200" s="130"/>
      <c r="AB200" s="130"/>
      <c r="AC200" s="130"/>
      <c r="AD200" s="130"/>
      <c r="AE200" s="130"/>
      <c r="AF200" s="130"/>
    </row>
    <row r="201" spans="1:32" hidden="1" outlineLevel="1" x14ac:dyDescent="0.15">
      <c r="A201" s="234"/>
      <c r="B201" s="241"/>
      <c r="C201" s="124"/>
      <c r="D201" s="124"/>
      <c r="E201" s="124"/>
      <c r="F201" s="124"/>
      <c r="G201" s="124"/>
      <c r="H201" s="124"/>
      <c r="I201" s="124"/>
      <c r="J201" s="124"/>
      <c r="K201" s="124"/>
      <c r="L201" s="130"/>
      <c r="M201" s="130"/>
      <c r="N201" s="130"/>
      <c r="O201" s="130"/>
      <c r="P201" s="239"/>
      <c r="Q201" s="239"/>
      <c r="R201" s="239"/>
      <c r="S201" s="130"/>
      <c r="T201" s="130"/>
      <c r="U201" s="130"/>
      <c r="V201" s="130"/>
      <c r="W201" s="130"/>
      <c r="X201" s="130"/>
      <c r="Y201" s="130"/>
      <c r="Z201" s="130"/>
      <c r="AA201" s="130"/>
      <c r="AB201" s="130"/>
      <c r="AC201" s="130"/>
      <c r="AD201" s="130"/>
      <c r="AE201" s="130"/>
      <c r="AF201" s="130"/>
    </row>
    <row r="202" spans="1:32" hidden="1" outlineLevel="1" x14ac:dyDescent="0.15">
      <c r="A202" s="179">
        <v>40</v>
      </c>
      <c r="B202" s="180"/>
      <c r="C202" s="124"/>
      <c r="D202" s="124"/>
      <c r="E202" s="124"/>
      <c r="F202" s="124"/>
      <c r="G202" s="124"/>
      <c r="H202" s="124"/>
      <c r="I202" s="124"/>
      <c r="J202" s="124"/>
      <c r="K202" s="124"/>
      <c r="L202" s="130"/>
      <c r="M202" s="130"/>
      <c r="N202" s="130"/>
      <c r="O202" s="130"/>
      <c r="P202" s="239"/>
      <c r="Q202" s="239"/>
      <c r="R202" s="239"/>
      <c r="S202" s="130"/>
      <c r="T202" s="130"/>
      <c r="U202" s="130"/>
      <c r="V202" s="130"/>
      <c r="W202" s="130"/>
      <c r="X202" s="130"/>
      <c r="Y202" s="130"/>
      <c r="Z202" s="130"/>
      <c r="AA202" s="130"/>
      <c r="AB202" s="130"/>
      <c r="AC202" s="130"/>
      <c r="AD202" s="130"/>
      <c r="AE202" s="130"/>
      <c r="AF202" s="130"/>
    </row>
    <row r="203" spans="1:32" hidden="1" outlineLevel="1" x14ac:dyDescent="0.15">
      <c r="A203" s="234"/>
      <c r="B203" s="241"/>
      <c r="C203" s="124"/>
      <c r="D203" s="124"/>
      <c r="E203" s="124"/>
      <c r="F203" s="124"/>
      <c r="G203" s="124"/>
      <c r="H203" s="124"/>
      <c r="I203" s="124"/>
      <c r="J203" s="124"/>
      <c r="K203" s="124"/>
      <c r="L203" s="130"/>
      <c r="M203" s="130"/>
      <c r="N203" s="130"/>
      <c r="O203" s="130"/>
      <c r="P203" s="239"/>
      <c r="Q203" s="239"/>
      <c r="R203" s="239"/>
      <c r="S203" s="130"/>
      <c r="T203" s="130"/>
      <c r="U203" s="130"/>
      <c r="V203" s="130"/>
      <c r="W203" s="130"/>
      <c r="X203" s="130"/>
      <c r="Y203" s="130"/>
      <c r="Z203" s="130"/>
      <c r="AA203" s="130"/>
      <c r="AB203" s="130"/>
      <c r="AC203" s="130"/>
      <c r="AD203" s="130"/>
      <c r="AE203" s="130"/>
      <c r="AF203" s="130"/>
    </row>
    <row r="204" spans="1:32" hidden="1" outlineLevel="1" x14ac:dyDescent="0.15">
      <c r="A204" s="179">
        <v>41</v>
      </c>
      <c r="B204" s="180"/>
      <c r="C204" s="124"/>
      <c r="D204" s="124"/>
      <c r="E204" s="124"/>
      <c r="F204" s="124"/>
      <c r="G204" s="124"/>
      <c r="H204" s="124"/>
      <c r="I204" s="124"/>
      <c r="J204" s="124"/>
      <c r="K204" s="124"/>
      <c r="L204" s="130"/>
      <c r="M204" s="130"/>
      <c r="N204" s="130"/>
      <c r="O204" s="130"/>
      <c r="P204" s="239"/>
      <c r="Q204" s="239"/>
      <c r="R204" s="239"/>
      <c r="S204" s="130"/>
      <c r="T204" s="130"/>
      <c r="U204" s="130"/>
      <c r="V204" s="130"/>
      <c r="W204" s="130"/>
      <c r="X204" s="130"/>
      <c r="Y204" s="130"/>
      <c r="Z204" s="130"/>
      <c r="AA204" s="130"/>
      <c r="AB204" s="130"/>
      <c r="AC204" s="130"/>
      <c r="AD204" s="130"/>
      <c r="AE204" s="130"/>
      <c r="AF204" s="130"/>
    </row>
    <row r="205" spans="1:32" hidden="1" outlineLevel="1" x14ac:dyDescent="0.15">
      <c r="A205" s="234"/>
      <c r="B205" s="241"/>
      <c r="C205" s="124"/>
      <c r="D205" s="124"/>
      <c r="E205" s="124"/>
      <c r="F205" s="124"/>
      <c r="G205" s="124"/>
      <c r="H205" s="124"/>
      <c r="I205" s="124"/>
      <c r="J205" s="124"/>
      <c r="K205" s="124"/>
      <c r="L205" s="130"/>
      <c r="M205" s="130"/>
      <c r="N205" s="130"/>
      <c r="O205" s="130"/>
      <c r="P205" s="239"/>
      <c r="Q205" s="239"/>
      <c r="R205" s="239"/>
      <c r="S205" s="130"/>
      <c r="T205" s="130"/>
      <c r="U205" s="130"/>
      <c r="V205" s="130"/>
      <c r="W205" s="130"/>
      <c r="X205" s="130"/>
      <c r="Y205" s="130"/>
      <c r="Z205" s="130"/>
      <c r="AA205" s="130"/>
      <c r="AB205" s="130"/>
      <c r="AC205" s="130"/>
      <c r="AD205" s="130"/>
      <c r="AE205" s="130"/>
      <c r="AF205" s="130"/>
    </row>
    <row r="206" spans="1:32" hidden="1" outlineLevel="1" x14ac:dyDescent="0.15">
      <c r="A206" s="179">
        <v>42</v>
      </c>
      <c r="B206" s="180"/>
      <c r="C206" s="124"/>
      <c r="D206" s="124"/>
      <c r="E206" s="124"/>
      <c r="F206" s="124"/>
      <c r="G206" s="124"/>
      <c r="H206" s="124"/>
      <c r="I206" s="124"/>
      <c r="J206" s="124"/>
      <c r="K206" s="124"/>
      <c r="L206" s="130"/>
      <c r="M206" s="130"/>
      <c r="N206" s="130"/>
      <c r="O206" s="130"/>
      <c r="P206" s="239"/>
      <c r="Q206" s="239"/>
      <c r="R206" s="239"/>
      <c r="S206" s="130"/>
      <c r="T206" s="130"/>
      <c r="U206" s="130"/>
      <c r="V206" s="130"/>
      <c r="W206" s="130"/>
      <c r="X206" s="130"/>
      <c r="Y206" s="130"/>
      <c r="Z206" s="130"/>
      <c r="AA206" s="130"/>
      <c r="AB206" s="130"/>
      <c r="AC206" s="130"/>
      <c r="AD206" s="130"/>
      <c r="AE206" s="130"/>
      <c r="AF206" s="130"/>
    </row>
    <row r="207" spans="1:32" hidden="1" outlineLevel="1" x14ac:dyDescent="0.15">
      <c r="A207" s="234"/>
      <c r="B207" s="241"/>
      <c r="C207" s="124"/>
      <c r="D207" s="124"/>
      <c r="E207" s="124"/>
      <c r="F207" s="124"/>
      <c r="G207" s="124"/>
      <c r="H207" s="124"/>
      <c r="I207" s="124"/>
      <c r="J207" s="124"/>
      <c r="K207" s="124"/>
      <c r="L207" s="130"/>
      <c r="M207" s="130"/>
      <c r="N207" s="130"/>
      <c r="O207" s="130"/>
      <c r="P207" s="239"/>
      <c r="Q207" s="239"/>
      <c r="R207" s="239"/>
      <c r="S207" s="130"/>
      <c r="T207" s="130"/>
      <c r="U207" s="130"/>
      <c r="V207" s="130"/>
      <c r="W207" s="130"/>
      <c r="X207" s="130"/>
      <c r="Y207" s="130"/>
      <c r="Z207" s="130"/>
      <c r="AA207" s="130"/>
      <c r="AB207" s="130"/>
      <c r="AC207" s="130"/>
      <c r="AD207" s="130"/>
      <c r="AE207" s="130"/>
      <c r="AF207" s="130"/>
    </row>
    <row r="208" spans="1:32" hidden="1" outlineLevel="1" x14ac:dyDescent="0.15">
      <c r="A208" s="179">
        <v>43</v>
      </c>
      <c r="B208" s="180"/>
      <c r="C208" s="124"/>
      <c r="D208" s="124"/>
      <c r="E208" s="124"/>
      <c r="F208" s="124"/>
      <c r="G208" s="124"/>
      <c r="H208" s="124"/>
      <c r="I208" s="124"/>
      <c r="J208" s="124"/>
      <c r="K208" s="124"/>
      <c r="L208" s="130"/>
      <c r="M208" s="130"/>
      <c r="N208" s="130"/>
      <c r="O208" s="130"/>
      <c r="P208" s="239"/>
      <c r="Q208" s="239"/>
      <c r="R208" s="239"/>
      <c r="S208" s="130"/>
      <c r="T208" s="130"/>
      <c r="U208" s="130"/>
      <c r="V208" s="130"/>
      <c r="W208" s="130"/>
      <c r="X208" s="130"/>
      <c r="Y208" s="130"/>
      <c r="Z208" s="130"/>
      <c r="AA208" s="130"/>
      <c r="AB208" s="130"/>
      <c r="AC208" s="130"/>
      <c r="AD208" s="130"/>
      <c r="AE208" s="130"/>
      <c r="AF208" s="130"/>
    </row>
    <row r="209" spans="1:32" hidden="1" outlineLevel="1" x14ac:dyDescent="0.15">
      <c r="A209" s="234"/>
      <c r="B209" s="241"/>
      <c r="C209" s="124"/>
      <c r="D209" s="124"/>
      <c r="E209" s="124"/>
      <c r="F209" s="124"/>
      <c r="G209" s="124"/>
      <c r="H209" s="124"/>
      <c r="I209" s="124"/>
      <c r="J209" s="124"/>
      <c r="K209" s="124"/>
      <c r="L209" s="130"/>
      <c r="M209" s="130"/>
      <c r="N209" s="130"/>
      <c r="O209" s="130"/>
      <c r="P209" s="239"/>
      <c r="Q209" s="239"/>
      <c r="R209" s="239"/>
      <c r="S209" s="130"/>
      <c r="T209" s="130"/>
      <c r="U209" s="130"/>
      <c r="V209" s="130"/>
      <c r="W209" s="130"/>
      <c r="X209" s="130"/>
      <c r="Y209" s="130"/>
      <c r="Z209" s="130"/>
      <c r="AA209" s="130"/>
      <c r="AB209" s="130"/>
      <c r="AC209" s="130"/>
      <c r="AD209" s="130"/>
      <c r="AE209" s="130"/>
      <c r="AF209" s="130"/>
    </row>
    <row r="210" spans="1:32" hidden="1" outlineLevel="1" x14ac:dyDescent="0.15">
      <c r="A210" s="179">
        <v>44</v>
      </c>
      <c r="B210" s="180"/>
      <c r="C210" s="124"/>
      <c r="D210" s="124"/>
      <c r="E210" s="124"/>
      <c r="F210" s="124"/>
      <c r="G210" s="124"/>
      <c r="H210" s="124"/>
      <c r="I210" s="124"/>
      <c r="J210" s="124"/>
      <c r="K210" s="124"/>
      <c r="L210" s="130"/>
      <c r="M210" s="130"/>
      <c r="N210" s="130"/>
      <c r="O210" s="130"/>
      <c r="P210" s="239"/>
      <c r="Q210" s="239"/>
      <c r="R210" s="239"/>
      <c r="S210" s="130"/>
      <c r="T210" s="130"/>
      <c r="U210" s="130"/>
      <c r="V210" s="130"/>
      <c r="W210" s="130"/>
      <c r="X210" s="130"/>
      <c r="Y210" s="130"/>
      <c r="Z210" s="130"/>
      <c r="AA210" s="130"/>
      <c r="AB210" s="130"/>
      <c r="AC210" s="130"/>
      <c r="AD210" s="130"/>
      <c r="AE210" s="130"/>
      <c r="AF210" s="130"/>
    </row>
    <row r="211" spans="1:32" hidden="1" outlineLevel="1" x14ac:dyDescent="0.15">
      <c r="A211" s="234"/>
      <c r="B211" s="241"/>
      <c r="C211" s="124"/>
      <c r="D211" s="124"/>
      <c r="E211" s="124"/>
      <c r="F211" s="124"/>
      <c r="G211" s="124"/>
      <c r="H211" s="124"/>
      <c r="I211" s="124"/>
      <c r="J211" s="124"/>
      <c r="K211" s="124"/>
      <c r="L211" s="130"/>
      <c r="M211" s="130"/>
      <c r="N211" s="130"/>
      <c r="O211" s="130"/>
      <c r="P211" s="239"/>
      <c r="Q211" s="239"/>
      <c r="R211" s="239"/>
      <c r="S211" s="130"/>
      <c r="T211" s="130"/>
      <c r="U211" s="130"/>
      <c r="V211" s="130"/>
      <c r="W211" s="130"/>
      <c r="X211" s="130"/>
      <c r="Y211" s="130"/>
      <c r="Z211" s="130"/>
      <c r="AA211" s="130"/>
      <c r="AB211" s="130"/>
      <c r="AC211" s="130"/>
      <c r="AD211" s="130"/>
      <c r="AE211" s="130"/>
      <c r="AF211" s="130"/>
    </row>
    <row r="212" spans="1:32" hidden="1" outlineLevel="1" x14ac:dyDescent="0.15">
      <c r="A212" s="179">
        <v>45</v>
      </c>
      <c r="B212" s="180"/>
      <c r="C212" s="124"/>
      <c r="D212" s="124"/>
      <c r="E212" s="124"/>
      <c r="F212" s="124"/>
      <c r="G212" s="124"/>
      <c r="H212" s="124"/>
      <c r="I212" s="124"/>
      <c r="J212" s="124"/>
      <c r="K212" s="124"/>
      <c r="L212" s="130"/>
      <c r="M212" s="130"/>
      <c r="N212" s="130"/>
      <c r="O212" s="130"/>
      <c r="P212" s="239"/>
      <c r="Q212" s="239"/>
      <c r="R212" s="239"/>
      <c r="S212" s="130"/>
      <c r="T212" s="130"/>
      <c r="U212" s="130"/>
      <c r="V212" s="130"/>
      <c r="W212" s="130"/>
      <c r="X212" s="130"/>
      <c r="Y212" s="130"/>
      <c r="Z212" s="130"/>
      <c r="AA212" s="130"/>
      <c r="AB212" s="130"/>
      <c r="AC212" s="130"/>
      <c r="AD212" s="130"/>
      <c r="AE212" s="130"/>
      <c r="AF212" s="130"/>
    </row>
    <row r="213" spans="1:32" hidden="1" outlineLevel="1" x14ac:dyDescent="0.15">
      <c r="A213" s="234"/>
      <c r="B213" s="241"/>
      <c r="C213" s="124"/>
      <c r="D213" s="124"/>
      <c r="E213" s="124"/>
      <c r="F213" s="124"/>
      <c r="G213" s="124"/>
      <c r="H213" s="124"/>
      <c r="I213" s="124"/>
      <c r="J213" s="124"/>
      <c r="K213" s="124"/>
      <c r="L213" s="130"/>
      <c r="M213" s="130"/>
      <c r="N213" s="130"/>
      <c r="O213" s="130"/>
      <c r="P213" s="239"/>
      <c r="Q213" s="239"/>
      <c r="R213" s="239"/>
      <c r="S213" s="130"/>
      <c r="T213" s="130"/>
      <c r="U213" s="130"/>
      <c r="V213" s="130"/>
      <c r="W213" s="130"/>
      <c r="X213" s="130"/>
      <c r="Y213" s="130"/>
      <c r="Z213" s="130"/>
      <c r="AA213" s="130"/>
      <c r="AB213" s="130"/>
      <c r="AC213" s="130"/>
      <c r="AD213" s="130"/>
      <c r="AE213" s="130"/>
      <c r="AF213" s="130"/>
    </row>
    <row r="214" spans="1:32" hidden="1" outlineLevel="1" x14ac:dyDescent="0.15">
      <c r="A214" s="179">
        <v>46</v>
      </c>
      <c r="B214" s="180"/>
      <c r="C214" s="124"/>
      <c r="D214" s="124"/>
      <c r="E214" s="124"/>
      <c r="F214" s="124"/>
      <c r="G214" s="124"/>
      <c r="H214" s="124"/>
      <c r="I214" s="124"/>
      <c r="J214" s="124"/>
      <c r="K214" s="124"/>
      <c r="L214" s="130"/>
      <c r="M214" s="130"/>
      <c r="N214" s="130"/>
      <c r="O214" s="130"/>
      <c r="P214" s="239"/>
      <c r="Q214" s="239"/>
      <c r="R214" s="239"/>
      <c r="S214" s="130"/>
      <c r="T214" s="130"/>
      <c r="U214" s="130"/>
      <c r="V214" s="130"/>
      <c r="W214" s="130"/>
      <c r="X214" s="130"/>
      <c r="Y214" s="130"/>
      <c r="Z214" s="130"/>
      <c r="AA214" s="130"/>
      <c r="AB214" s="130"/>
      <c r="AC214" s="130"/>
      <c r="AD214" s="130"/>
      <c r="AE214" s="130"/>
      <c r="AF214" s="130"/>
    </row>
    <row r="215" spans="1:32" ht="14.25" hidden="1" outlineLevel="1" thickBot="1" x14ac:dyDescent="0.2">
      <c r="A215" s="236"/>
      <c r="B215" s="237"/>
      <c r="C215" s="238"/>
      <c r="D215" s="238"/>
      <c r="E215" s="238"/>
      <c r="F215" s="238"/>
      <c r="G215" s="238"/>
      <c r="H215" s="238"/>
      <c r="I215" s="238"/>
      <c r="J215" s="238"/>
      <c r="K215" s="238"/>
      <c r="L215" s="235"/>
      <c r="M215" s="235"/>
      <c r="N215" s="235"/>
      <c r="O215" s="235"/>
      <c r="P215" s="240"/>
      <c r="Q215" s="240"/>
      <c r="R215" s="240"/>
      <c r="S215" s="235"/>
      <c r="T215" s="235"/>
      <c r="U215" s="235"/>
      <c r="V215" s="235"/>
      <c r="W215" s="235"/>
      <c r="X215" s="235"/>
      <c r="Y215" s="235"/>
      <c r="Z215" s="235"/>
      <c r="AA215" s="235"/>
      <c r="AB215" s="235"/>
      <c r="AC215" s="235"/>
      <c r="AD215" s="235"/>
      <c r="AE215" s="235"/>
      <c r="AF215" s="235"/>
    </row>
    <row r="216" spans="1:32" hidden="1" outlineLevel="1" x14ac:dyDescent="0.15">
      <c r="A216" s="234" t="s">
        <v>120</v>
      </c>
      <c r="B216" s="91"/>
      <c r="C216" s="91"/>
      <c r="D216" s="230">
        <f>COUNTA(C170:K215)</f>
        <v>0</v>
      </c>
      <c r="E216" s="230"/>
      <c r="F216" s="91" t="s">
        <v>121</v>
      </c>
      <c r="G216" s="230">
        <f>SUM(P170:R215)</f>
        <v>0</v>
      </c>
      <c r="H216" s="230"/>
      <c r="I216" s="230"/>
      <c r="J216" s="230"/>
      <c r="K216" s="91" t="s">
        <v>122</v>
      </c>
      <c r="L216" s="91" t="s">
        <v>125</v>
      </c>
      <c r="M216" s="91"/>
      <c r="N216" s="91"/>
      <c r="O216" s="91"/>
      <c r="P216" s="230">
        <f>SUMIF(N170:O215,"田",P170:R215)</f>
        <v>0</v>
      </c>
      <c r="Q216" s="230"/>
      <c r="R216" s="230"/>
      <c r="S216" s="91" t="s">
        <v>122</v>
      </c>
      <c r="T216" s="91" t="s">
        <v>123</v>
      </c>
      <c r="U216" s="230">
        <f>SUMIF(N170:O215,"畑",P170:R215)</f>
        <v>0</v>
      </c>
      <c r="V216" s="230"/>
      <c r="W216" s="230"/>
      <c r="X216" s="91" t="s">
        <v>122</v>
      </c>
      <c r="Y216" s="233" t="s">
        <v>126</v>
      </c>
      <c r="Z216" s="233"/>
      <c r="AA216" s="233"/>
      <c r="AB216" s="233"/>
      <c r="AC216" s="230">
        <f>SUMIF(N170:O215,"採草放牧地",P170:R215)</f>
        <v>0</v>
      </c>
      <c r="AD216" s="230"/>
      <c r="AE216" s="165" t="s">
        <v>127</v>
      </c>
      <c r="AF216" s="166"/>
    </row>
    <row r="217" spans="1:32" hidden="1" outlineLevel="1" x14ac:dyDescent="0.15">
      <c r="A217" s="234"/>
      <c r="B217" s="91"/>
      <c r="C217" s="91"/>
      <c r="D217" s="230"/>
      <c r="E217" s="230"/>
      <c r="F217" s="91"/>
      <c r="G217" s="230"/>
      <c r="H217" s="230"/>
      <c r="I217" s="230"/>
      <c r="J217" s="230"/>
      <c r="K217" s="91"/>
      <c r="L217" s="91"/>
      <c r="M217" s="91"/>
      <c r="N217" s="91"/>
      <c r="O217" s="91"/>
      <c r="P217" s="230"/>
      <c r="Q217" s="230"/>
      <c r="R217" s="230"/>
      <c r="S217" s="91"/>
      <c r="T217" s="91"/>
      <c r="U217" s="230"/>
      <c r="V217" s="230"/>
      <c r="W217" s="230"/>
      <c r="X217" s="91"/>
      <c r="Y217" s="233"/>
      <c r="Z217" s="233"/>
      <c r="AA217" s="233"/>
      <c r="AB217" s="233"/>
      <c r="AC217" s="230"/>
      <c r="AD217" s="230"/>
      <c r="AE217" s="165"/>
      <c r="AF217" s="166"/>
    </row>
    <row r="218" spans="1:32" hidden="1" outlineLevel="1" x14ac:dyDescent="0.15">
      <c r="A218" s="231" t="s">
        <v>128</v>
      </c>
      <c r="B218" s="220"/>
      <c r="C218" s="220"/>
      <c r="D218" s="222">
        <f>D216+D160+農地筆追加!D53+農地筆追加!D110</f>
        <v>2</v>
      </c>
      <c r="E218" s="222"/>
      <c r="F218" s="220" t="s">
        <v>121</v>
      </c>
      <c r="G218" s="222">
        <f>G216+G160+農地筆追加!G53+農地筆追加!G110</f>
        <v>2000</v>
      </c>
      <c r="H218" s="222"/>
      <c r="I218" s="222"/>
      <c r="J218" s="222"/>
      <c r="K218" s="220" t="s">
        <v>122</v>
      </c>
      <c r="L218" s="220" t="s">
        <v>125</v>
      </c>
      <c r="M218" s="220"/>
      <c r="N218" s="220"/>
      <c r="O218" s="220"/>
      <c r="P218" s="222">
        <f>P216+P160+農地筆追加!P53+農地筆追加!P110</f>
        <v>2000</v>
      </c>
      <c r="Q218" s="222"/>
      <c r="R218" s="222"/>
      <c r="S218" s="220" t="s">
        <v>122</v>
      </c>
      <c r="T218" s="220" t="s">
        <v>123</v>
      </c>
      <c r="U218" s="222">
        <f>U216+U160+農地筆追加!U53+農地筆追加!U110</f>
        <v>0</v>
      </c>
      <c r="V218" s="222"/>
      <c r="W218" s="222"/>
      <c r="X218" s="220" t="s">
        <v>122</v>
      </c>
      <c r="Y218" s="224" t="s">
        <v>126</v>
      </c>
      <c r="Z218" s="224"/>
      <c r="AA218" s="224"/>
      <c r="AB218" s="224"/>
      <c r="AC218" s="222">
        <f>AC216+AC160+農地筆追加!AC53+農地筆追加!AC110</f>
        <v>0</v>
      </c>
      <c r="AD218" s="222"/>
      <c r="AE218" s="226" t="s">
        <v>127</v>
      </c>
      <c r="AF218" s="227"/>
    </row>
    <row r="219" spans="1:32" ht="14.25" hidden="1" outlineLevel="1" thickBot="1" x14ac:dyDescent="0.2">
      <c r="A219" s="232"/>
      <c r="B219" s="221"/>
      <c r="C219" s="221"/>
      <c r="D219" s="223"/>
      <c r="E219" s="223"/>
      <c r="F219" s="221"/>
      <c r="G219" s="223"/>
      <c r="H219" s="223"/>
      <c r="I219" s="223"/>
      <c r="J219" s="223"/>
      <c r="K219" s="221"/>
      <c r="L219" s="221"/>
      <c r="M219" s="221"/>
      <c r="N219" s="221"/>
      <c r="O219" s="221"/>
      <c r="P219" s="223"/>
      <c r="Q219" s="223"/>
      <c r="R219" s="223"/>
      <c r="S219" s="221"/>
      <c r="T219" s="221"/>
      <c r="U219" s="223"/>
      <c r="V219" s="223"/>
      <c r="W219" s="223"/>
      <c r="X219" s="221"/>
      <c r="Y219" s="225"/>
      <c r="Z219" s="225"/>
      <c r="AA219" s="225"/>
      <c r="AB219" s="225"/>
      <c r="AC219" s="223"/>
      <c r="AD219" s="223"/>
      <c r="AE219" s="228"/>
      <c r="AF219" s="229"/>
    </row>
    <row r="220" spans="1:32" collapsed="1" x14ac:dyDescent="0.15"/>
    <row r="221" spans="1:32" ht="6.75" customHeight="1" x14ac:dyDescent="0.15"/>
    <row r="222" spans="1:32" x14ac:dyDescent="0.15">
      <c r="A222" s="213" t="s">
        <v>129</v>
      </c>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row>
    <row r="223" spans="1:32" x14ac:dyDescent="0.15">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row>
    <row r="225" spans="1:32" x14ac:dyDescent="0.15">
      <c r="A225" s="71" t="s">
        <v>130</v>
      </c>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row>
    <row r="226" spans="1:32" x14ac:dyDescent="0.15">
      <c r="B226" s="71" t="s">
        <v>131</v>
      </c>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row>
    <row r="227" spans="1:32" ht="4.5" customHeight="1" x14ac:dyDescent="0.15"/>
    <row r="228" spans="1:32" x14ac:dyDescent="0.15">
      <c r="B228" s="76" t="s">
        <v>133</v>
      </c>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t="s">
        <v>132</v>
      </c>
      <c r="AA228" s="76"/>
      <c r="AB228" s="76"/>
      <c r="AC228" s="76"/>
      <c r="AD228" s="76"/>
      <c r="AE228" s="76"/>
    </row>
    <row r="229" spans="1:32" x14ac:dyDescent="0.15">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row>
    <row r="230" spans="1:32" x14ac:dyDescent="0.15">
      <c r="B230" s="134" t="s">
        <v>136</v>
      </c>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73" t="s">
        <v>27</v>
      </c>
      <c r="AA230" s="218"/>
      <c r="AB230" s="136" t="s">
        <v>134</v>
      </c>
      <c r="AC230" s="72" t="s">
        <v>406</v>
      </c>
      <c r="AD230" s="219"/>
      <c r="AE230" s="136" t="s">
        <v>135</v>
      </c>
    </row>
    <row r="231" spans="1:32" x14ac:dyDescent="0.15">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73"/>
      <c r="AA231" s="218"/>
      <c r="AB231" s="136"/>
      <c r="AC231" s="72"/>
      <c r="AD231" s="219"/>
      <c r="AE231" s="136"/>
    </row>
    <row r="232" spans="1:32" x14ac:dyDescent="0.15">
      <c r="B232" s="134" t="s">
        <v>137</v>
      </c>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73" t="s">
        <v>27</v>
      </c>
      <c r="AA232" s="218"/>
      <c r="AB232" s="136" t="s">
        <v>134</v>
      </c>
      <c r="AC232" s="72" t="s">
        <v>406</v>
      </c>
      <c r="AD232" s="219"/>
      <c r="AE232" s="136" t="s">
        <v>135</v>
      </c>
    </row>
    <row r="233" spans="1:32" x14ac:dyDescent="0.15">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73"/>
      <c r="AA233" s="218"/>
      <c r="AB233" s="136"/>
      <c r="AC233" s="72"/>
      <c r="AD233" s="219"/>
      <c r="AE233" s="136"/>
    </row>
    <row r="234" spans="1:32" x14ac:dyDescent="0.15">
      <c r="B234" s="134" t="s">
        <v>138</v>
      </c>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73" t="s">
        <v>27</v>
      </c>
      <c r="AA234" s="218"/>
      <c r="AB234" s="136" t="s">
        <v>134</v>
      </c>
      <c r="AC234" s="72" t="s">
        <v>406</v>
      </c>
      <c r="AD234" s="219"/>
      <c r="AE234" s="136" t="s">
        <v>135</v>
      </c>
    </row>
    <row r="235" spans="1:32" x14ac:dyDescent="0.15">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73"/>
      <c r="AA235" s="218"/>
      <c r="AB235" s="136"/>
      <c r="AC235" s="72"/>
      <c r="AD235" s="219"/>
      <c r="AE235" s="136"/>
    </row>
    <row r="236" spans="1:32" x14ac:dyDescent="0.15">
      <c r="B236" s="134" t="s">
        <v>139</v>
      </c>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73" t="s">
        <v>27</v>
      </c>
      <c r="AA236" s="218"/>
      <c r="AB236" s="136" t="s">
        <v>134</v>
      </c>
      <c r="AC236" s="72" t="s">
        <v>406</v>
      </c>
      <c r="AD236" s="219"/>
      <c r="AE236" s="136" t="s">
        <v>135</v>
      </c>
    </row>
    <row r="237" spans="1:32" x14ac:dyDescent="0.15">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73"/>
      <c r="AA237" s="218"/>
      <c r="AB237" s="136"/>
      <c r="AC237" s="72"/>
      <c r="AD237" s="219"/>
      <c r="AE237" s="136"/>
    </row>
    <row r="240" spans="1:32" x14ac:dyDescent="0.15">
      <c r="B240" s="71" t="s">
        <v>140</v>
      </c>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row>
    <row r="241" spans="2:31" ht="4.5" customHeight="1" x14ac:dyDescent="0.15"/>
    <row r="242" spans="2:31" x14ac:dyDescent="0.15">
      <c r="B242" s="76" t="s">
        <v>133</v>
      </c>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t="s">
        <v>132</v>
      </c>
      <c r="AA242" s="76"/>
      <c r="AB242" s="76"/>
      <c r="AC242" s="76"/>
      <c r="AD242" s="76"/>
      <c r="AE242" s="76"/>
    </row>
    <row r="243" spans="2:31" x14ac:dyDescent="0.1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row>
    <row r="244" spans="2:31" x14ac:dyDescent="0.15">
      <c r="B244" s="134" t="s">
        <v>141</v>
      </c>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73" t="s">
        <v>27</v>
      </c>
      <c r="AA244" s="218"/>
      <c r="AB244" s="136" t="s">
        <v>134</v>
      </c>
      <c r="AC244" s="72" t="s">
        <v>406</v>
      </c>
      <c r="AD244" s="219"/>
      <c r="AE244" s="136" t="s">
        <v>135</v>
      </c>
    </row>
    <row r="245" spans="2:31" x14ac:dyDescent="0.15">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73"/>
      <c r="AA245" s="218"/>
      <c r="AB245" s="136"/>
      <c r="AC245" s="72"/>
      <c r="AD245" s="219"/>
      <c r="AE245" s="136"/>
    </row>
    <row r="246" spans="2:31" x14ac:dyDescent="0.15">
      <c r="B246" s="134" t="s">
        <v>142</v>
      </c>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73" t="s">
        <v>27</v>
      </c>
      <c r="AA246" s="218"/>
      <c r="AB246" s="136" t="s">
        <v>134</v>
      </c>
      <c r="AC246" s="72" t="s">
        <v>406</v>
      </c>
      <c r="AD246" s="219"/>
      <c r="AE246" s="136" t="s">
        <v>135</v>
      </c>
    </row>
    <row r="247" spans="2:31" x14ac:dyDescent="0.15">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73"/>
      <c r="AA247" s="218"/>
      <c r="AB247" s="136"/>
      <c r="AC247" s="72"/>
      <c r="AD247" s="219"/>
      <c r="AE247" s="136"/>
    </row>
    <row r="250" spans="2:31" x14ac:dyDescent="0.15">
      <c r="B250" s="71" t="s">
        <v>143</v>
      </c>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row>
    <row r="251" spans="2:31" ht="4.5" customHeight="1" x14ac:dyDescent="0.15"/>
    <row r="252" spans="2:31" x14ac:dyDescent="0.15">
      <c r="B252" s="76" t="s">
        <v>133</v>
      </c>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t="s">
        <v>132</v>
      </c>
      <c r="AA252" s="76"/>
      <c r="AB252" s="76"/>
      <c r="AC252" s="76"/>
      <c r="AD252" s="76"/>
      <c r="AE252" s="76"/>
    </row>
    <row r="253" spans="2:31" x14ac:dyDescent="0.15">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row>
    <row r="254" spans="2:31" x14ac:dyDescent="0.15">
      <c r="B254" s="134" t="s">
        <v>144</v>
      </c>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73" t="s">
        <v>27</v>
      </c>
      <c r="AA254" s="218"/>
      <c r="AB254" s="136" t="s">
        <v>134</v>
      </c>
      <c r="AC254" s="72" t="s">
        <v>406</v>
      </c>
      <c r="AD254" s="219"/>
      <c r="AE254" s="136" t="s">
        <v>135</v>
      </c>
    </row>
    <row r="255" spans="2:31" x14ac:dyDescent="0.15">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73"/>
      <c r="AA255" s="218"/>
      <c r="AB255" s="136"/>
      <c r="AC255" s="72"/>
      <c r="AD255" s="219"/>
      <c r="AE255" s="136"/>
    </row>
    <row r="258" spans="1:32" x14ac:dyDescent="0.15">
      <c r="B258" s="71" t="s">
        <v>145</v>
      </c>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row>
    <row r="259" spans="1:32" ht="4.5" customHeight="1" x14ac:dyDescent="0.15"/>
    <row r="260" spans="1:32" x14ac:dyDescent="0.15">
      <c r="B260" s="76" t="s">
        <v>133</v>
      </c>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t="s">
        <v>132</v>
      </c>
      <c r="AA260" s="76"/>
      <c r="AB260" s="76"/>
      <c r="AC260" s="76"/>
      <c r="AD260" s="76"/>
      <c r="AE260" s="76"/>
    </row>
    <row r="261" spans="1:32" x14ac:dyDescent="0.15">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row>
    <row r="262" spans="1:32" x14ac:dyDescent="0.15">
      <c r="B262" s="134" t="s">
        <v>146</v>
      </c>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73" t="s">
        <v>27</v>
      </c>
      <c r="AA262" s="218"/>
      <c r="AB262" s="136" t="s">
        <v>134</v>
      </c>
      <c r="AC262" s="72" t="s">
        <v>406</v>
      </c>
      <c r="AD262" s="219"/>
      <c r="AE262" s="136" t="s">
        <v>135</v>
      </c>
    </row>
    <row r="263" spans="1:32" x14ac:dyDescent="0.15">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73"/>
      <c r="AA263" s="218"/>
      <c r="AB263" s="136"/>
      <c r="AC263" s="72"/>
      <c r="AD263" s="219"/>
      <c r="AE263" s="136"/>
    </row>
    <row r="266" spans="1:32" x14ac:dyDescent="0.15">
      <c r="A266" s="71" t="s">
        <v>147</v>
      </c>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row>
    <row r="267" spans="1:32" ht="4.5" customHeight="1" x14ac:dyDescent="0.15"/>
    <row r="268" spans="1:32" x14ac:dyDescent="0.15">
      <c r="B268" s="76" t="s">
        <v>148</v>
      </c>
      <c r="C268" s="76"/>
      <c r="D268" s="76"/>
      <c r="E268" s="76"/>
      <c r="F268" s="76"/>
      <c r="G268" s="76"/>
      <c r="H268" s="76"/>
      <c r="I268" s="76"/>
      <c r="J268" s="76" t="s">
        <v>149</v>
      </c>
      <c r="K268" s="76"/>
      <c r="L268" s="76"/>
      <c r="M268" s="76"/>
      <c r="N268" s="76"/>
      <c r="O268" s="76"/>
      <c r="P268" s="76"/>
      <c r="Q268" s="76"/>
      <c r="R268" s="76"/>
      <c r="S268" s="76"/>
      <c r="T268" s="76"/>
      <c r="U268" s="76"/>
      <c r="V268" s="76"/>
      <c r="W268" s="76"/>
      <c r="X268" s="76"/>
      <c r="Y268" s="76"/>
      <c r="Z268" s="76"/>
      <c r="AA268" s="76"/>
      <c r="AB268" s="76"/>
      <c r="AC268" s="76"/>
      <c r="AD268" s="76"/>
      <c r="AE268" s="76"/>
    </row>
    <row r="269" spans="1:32" x14ac:dyDescent="0.15">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row>
    <row r="270" spans="1:32" x14ac:dyDescent="0.15">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c r="AA270" s="130"/>
      <c r="AB270" s="130"/>
      <c r="AC270" s="130"/>
      <c r="AD270" s="130"/>
      <c r="AE270" s="130"/>
    </row>
    <row r="271" spans="1:32" x14ac:dyDescent="0.15">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c r="AA271" s="130"/>
      <c r="AB271" s="130"/>
      <c r="AC271" s="130"/>
      <c r="AD271" s="130"/>
      <c r="AE271" s="130"/>
    </row>
    <row r="272" spans="1:32" x14ac:dyDescent="0.15">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c r="AA272" s="130"/>
      <c r="AB272" s="130"/>
      <c r="AC272" s="130"/>
      <c r="AD272" s="130"/>
      <c r="AE272" s="130"/>
    </row>
    <row r="274" spans="1:31" x14ac:dyDescent="0.15">
      <c r="A274" s="27" t="s">
        <v>150</v>
      </c>
      <c r="B274" s="61" t="s">
        <v>154</v>
      </c>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row>
    <row r="275" spans="1:31" x14ac:dyDescent="0.15">
      <c r="A275" s="27"/>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row>
    <row r="276" spans="1:31" x14ac:dyDescent="0.15">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row>
    <row r="277" spans="1:31" ht="3.75" customHeight="1" x14ac:dyDescent="0.15">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row>
    <row r="278" spans="1:31" x14ac:dyDescent="0.15">
      <c r="B278" s="76" t="s">
        <v>151</v>
      </c>
      <c r="C278" s="76"/>
      <c r="D278" s="76"/>
      <c r="E278" s="76"/>
      <c r="F278" s="76"/>
      <c r="G278" s="76"/>
      <c r="H278" s="76" t="s">
        <v>152</v>
      </c>
      <c r="I278" s="76"/>
      <c r="J278" s="76"/>
      <c r="K278" s="76"/>
      <c r="L278" s="76"/>
      <c r="M278" s="76"/>
      <c r="N278" s="76" t="s">
        <v>149</v>
      </c>
      <c r="O278" s="76"/>
      <c r="P278" s="76"/>
      <c r="Q278" s="76"/>
      <c r="R278" s="76"/>
      <c r="S278" s="76"/>
      <c r="T278" s="76"/>
      <c r="U278" s="76"/>
      <c r="V278" s="76"/>
      <c r="W278" s="76"/>
      <c r="X278" s="76"/>
      <c r="Y278" s="76" t="s">
        <v>153</v>
      </c>
      <c r="Z278" s="76"/>
      <c r="AA278" s="76"/>
      <c r="AB278" s="76"/>
      <c r="AC278" s="76"/>
      <c r="AD278" s="76"/>
      <c r="AE278" s="76"/>
    </row>
    <row r="279" spans="1:31" x14ac:dyDescent="0.15">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row>
    <row r="280" spans="1:31" x14ac:dyDescent="0.15">
      <c r="B280" s="73" t="s">
        <v>27</v>
      </c>
      <c r="C280" s="218"/>
      <c r="D280" s="136" t="s">
        <v>134</v>
      </c>
      <c r="E280" s="72" t="s">
        <v>406</v>
      </c>
      <c r="F280" s="219"/>
      <c r="G280" s="136" t="s">
        <v>135</v>
      </c>
      <c r="H280" s="130"/>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row>
    <row r="281" spans="1:31" x14ac:dyDescent="0.15">
      <c r="B281" s="73"/>
      <c r="C281" s="218"/>
      <c r="D281" s="136"/>
      <c r="E281" s="72"/>
      <c r="F281" s="219"/>
      <c r="G281" s="136"/>
      <c r="H281" s="130"/>
      <c r="I281" s="130"/>
      <c r="J281" s="130"/>
      <c r="K281" s="130"/>
      <c r="L281" s="130"/>
      <c r="M281" s="130"/>
      <c r="N281" s="130"/>
      <c r="O281" s="130"/>
      <c r="P281" s="130"/>
      <c r="Q281" s="130"/>
      <c r="R281" s="130"/>
      <c r="S281" s="130"/>
      <c r="T281" s="130"/>
      <c r="U281" s="130"/>
      <c r="V281" s="130"/>
      <c r="W281" s="130"/>
      <c r="X281" s="130"/>
      <c r="Y281" s="130"/>
      <c r="Z281" s="130"/>
      <c r="AA281" s="130"/>
      <c r="AB281" s="130"/>
      <c r="AC281" s="130"/>
      <c r="AD281" s="130"/>
      <c r="AE281" s="130"/>
    </row>
    <row r="282" spans="1:31" x14ac:dyDescent="0.15">
      <c r="B282" s="73"/>
      <c r="C282" s="218"/>
      <c r="D282" s="136"/>
      <c r="E282" s="72"/>
      <c r="F282" s="219"/>
      <c r="G282" s="136"/>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130"/>
      <c r="AE282" s="130"/>
    </row>
    <row r="283" spans="1:31" x14ac:dyDescent="0.15">
      <c r="B283" s="73"/>
      <c r="C283" s="218"/>
      <c r="D283" s="136"/>
      <c r="E283" s="72"/>
      <c r="F283" s="219"/>
      <c r="G283" s="136"/>
      <c r="H283" s="130"/>
      <c r="I283" s="130"/>
      <c r="J283" s="130"/>
      <c r="K283" s="130"/>
      <c r="L283" s="130"/>
      <c r="M283" s="130"/>
      <c r="N283" s="130"/>
      <c r="O283" s="130"/>
      <c r="P283" s="130"/>
      <c r="Q283" s="130"/>
      <c r="R283" s="130"/>
      <c r="S283" s="130"/>
      <c r="T283" s="130"/>
      <c r="U283" s="130"/>
      <c r="V283" s="130"/>
      <c r="W283" s="130"/>
      <c r="X283" s="130"/>
      <c r="Y283" s="130"/>
      <c r="Z283" s="130"/>
      <c r="AA283" s="130"/>
      <c r="AB283" s="130"/>
      <c r="AC283" s="130"/>
      <c r="AD283" s="130"/>
      <c r="AE283" s="130"/>
    </row>
    <row r="285" spans="1:31" x14ac:dyDescent="0.15">
      <c r="A285" s="1" t="s">
        <v>94</v>
      </c>
    </row>
    <row r="286" spans="1:31" x14ac:dyDescent="0.15">
      <c r="B286" s="27" t="s">
        <v>95</v>
      </c>
      <c r="C286" s="61" t="s">
        <v>158</v>
      </c>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row>
    <row r="287" spans="1:31" x14ac:dyDescent="0.15">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row>
    <row r="289" spans="2:31" x14ac:dyDescent="0.15">
      <c r="B289" s="27" t="s">
        <v>96</v>
      </c>
      <c r="C289" s="61" t="s">
        <v>159</v>
      </c>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row>
    <row r="290" spans="2:31" x14ac:dyDescent="0.15">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row>
    <row r="292" spans="2:31" x14ac:dyDescent="0.15">
      <c r="B292" s="27" t="s">
        <v>97</v>
      </c>
      <c r="C292" s="61" t="s">
        <v>161</v>
      </c>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row>
    <row r="293" spans="2:31" x14ac:dyDescent="0.15">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row>
    <row r="295" spans="2:31" x14ac:dyDescent="0.15">
      <c r="B295" s="27" t="s">
        <v>98</v>
      </c>
      <c r="C295" s="61" t="s">
        <v>163</v>
      </c>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row>
    <row r="296" spans="2:31" x14ac:dyDescent="0.15">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row>
    <row r="297" spans="2:31" x14ac:dyDescent="0.15">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row>
    <row r="299" spans="2:31" x14ac:dyDescent="0.15">
      <c r="B299" s="27" t="s">
        <v>164</v>
      </c>
      <c r="C299" s="61" t="s">
        <v>165</v>
      </c>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row>
    <row r="300" spans="2:31" x14ac:dyDescent="0.15">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row>
    <row r="331" spans="1:32" x14ac:dyDescent="0.15">
      <c r="A331" s="213" t="s">
        <v>166</v>
      </c>
      <c r="B331" s="213"/>
      <c r="C331" s="213"/>
      <c r="D331" s="213"/>
      <c r="E331" s="213"/>
      <c r="F331" s="213"/>
      <c r="G331" s="213"/>
      <c r="H331" s="213"/>
      <c r="I331" s="213"/>
      <c r="J331" s="213"/>
      <c r="K331" s="213"/>
      <c r="L331" s="213"/>
      <c r="M331" s="213"/>
      <c r="N331" s="213"/>
      <c r="O331" s="213"/>
      <c r="P331" s="213"/>
      <c r="Q331" s="213"/>
      <c r="R331" s="213"/>
      <c r="S331" s="213"/>
      <c r="T331" s="213"/>
      <c r="U331" s="213"/>
      <c r="V331" s="213"/>
      <c r="W331" s="213"/>
      <c r="X331" s="213"/>
      <c r="Y331" s="213"/>
      <c r="Z331" s="213"/>
      <c r="AA331" s="213"/>
      <c r="AB331" s="213"/>
      <c r="AC331" s="213"/>
      <c r="AD331" s="213"/>
      <c r="AE331" s="213"/>
      <c r="AF331" s="213"/>
    </row>
    <row r="332" spans="1:32" x14ac:dyDescent="0.15">
      <c r="A332" s="213"/>
      <c r="B332" s="213"/>
      <c r="C332" s="213"/>
      <c r="D332" s="213"/>
      <c r="E332" s="213"/>
      <c r="F332" s="213"/>
      <c r="G332" s="213"/>
      <c r="H332" s="213"/>
      <c r="I332" s="213"/>
      <c r="J332" s="213"/>
      <c r="K332" s="213"/>
      <c r="L332" s="213"/>
      <c r="M332" s="213"/>
      <c r="N332" s="213"/>
      <c r="O332" s="213"/>
      <c r="P332" s="213"/>
      <c r="Q332" s="213"/>
      <c r="R332" s="213"/>
      <c r="S332" s="213"/>
      <c r="T332" s="213"/>
      <c r="U332" s="213"/>
      <c r="V332" s="213"/>
      <c r="W332" s="213"/>
      <c r="X332" s="213"/>
      <c r="Y332" s="213"/>
      <c r="Z332" s="213"/>
      <c r="AA332" s="213"/>
      <c r="AB332" s="213"/>
      <c r="AC332" s="213"/>
      <c r="AD332" s="213"/>
      <c r="AE332" s="213"/>
      <c r="AF332" s="213"/>
    </row>
    <row r="334" spans="1:32" x14ac:dyDescent="0.15">
      <c r="A334" s="131" t="s">
        <v>167</v>
      </c>
      <c r="B334" s="214"/>
      <c r="C334" s="214"/>
      <c r="D334" s="214"/>
      <c r="E334" s="214"/>
      <c r="F334" s="214"/>
      <c r="G334" s="129"/>
    </row>
    <row r="336" spans="1:32" x14ac:dyDescent="0.15">
      <c r="A336" s="1" t="s">
        <v>168</v>
      </c>
    </row>
    <row r="337" spans="1:31" x14ac:dyDescent="0.15">
      <c r="B337" s="215" t="s">
        <v>169</v>
      </c>
      <c r="C337" s="215"/>
      <c r="D337" s="216" t="s">
        <v>170</v>
      </c>
      <c r="E337" s="216"/>
      <c r="F337" s="216"/>
      <c r="G337" s="216"/>
      <c r="H337" s="216"/>
      <c r="I337" s="216"/>
      <c r="J337" s="216"/>
      <c r="K337" s="216"/>
      <c r="L337" s="216"/>
      <c r="M337" s="216"/>
      <c r="N337" s="216"/>
      <c r="O337" s="216"/>
      <c r="P337" s="216"/>
      <c r="Q337" s="216"/>
      <c r="R337" s="216"/>
      <c r="S337" s="216"/>
      <c r="T337" s="216"/>
      <c r="U337" s="216"/>
      <c r="V337" s="216"/>
      <c r="W337" s="216"/>
      <c r="X337" s="216"/>
      <c r="Y337" s="216"/>
      <c r="Z337" s="216"/>
      <c r="AA337" s="216"/>
      <c r="AB337" s="216"/>
      <c r="AC337" s="216"/>
      <c r="AD337" s="216"/>
      <c r="AE337" s="216"/>
    </row>
    <row r="338" spans="1:31" x14ac:dyDescent="0.15">
      <c r="D338" s="216"/>
      <c r="E338" s="216"/>
      <c r="F338" s="216"/>
      <c r="G338" s="216"/>
      <c r="H338" s="216"/>
      <c r="I338" s="216"/>
      <c r="J338" s="216"/>
      <c r="K338" s="216"/>
      <c r="L338" s="216"/>
      <c r="M338" s="216"/>
      <c r="N338" s="216"/>
      <c r="O338" s="216"/>
      <c r="P338" s="216"/>
      <c r="Q338" s="216"/>
      <c r="R338" s="216"/>
      <c r="S338" s="216"/>
      <c r="T338" s="216"/>
      <c r="U338" s="216"/>
      <c r="V338" s="216"/>
      <c r="W338" s="216"/>
      <c r="X338" s="216"/>
      <c r="Y338" s="216"/>
      <c r="Z338" s="216"/>
      <c r="AA338" s="216"/>
      <c r="AB338" s="216"/>
      <c r="AC338" s="216"/>
      <c r="AD338" s="216"/>
      <c r="AE338" s="216"/>
    </row>
    <row r="339" spans="1:31" ht="13.5" customHeight="1" x14ac:dyDescent="0.15">
      <c r="A339" s="169" t="s">
        <v>185</v>
      </c>
      <c r="B339" s="169"/>
      <c r="C339" s="129"/>
      <c r="D339" s="130"/>
      <c r="E339" s="130"/>
      <c r="F339" s="130"/>
      <c r="G339" s="170" t="s">
        <v>171</v>
      </c>
      <c r="H339" s="171"/>
      <c r="I339" s="171"/>
      <c r="J339" s="171"/>
      <c r="K339" s="171"/>
      <c r="L339" s="171"/>
      <c r="M339" s="171"/>
      <c r="N339" s="171"/>
      <c r="O339" s="171"/>
      <c r="P339" s="31"/>
      <c r="Q339" s="31"/>
      <c r="R339" s="31"/>
      <c r="S339" s="31"/>
      <c r="T339" s="31"/>
      <c r="U339" s="31"/>
      <c r="V339" s="31"/>
      <c r="W339" s="31"/>
      <c r="X339" s="31"/>
      <c r="Y339" s="31"/>
      <c r="Z339" s="32"/>
      <c r="AA339" s="170" t="s">
        <v>175</v>
      </c>
      <c r="AB339" s="171"/>
      <c r="AC339" s="171"/>
      <c r="AD339" s="171"/>
      <c r="AE339" s="176"/>
    </row>
    <row r="340" spans="1:31" ht="13.5" customHeight="1" x14ac:dyDescent="0.15">
      <c r="A340" s="169"/>
      <c r="B340" s="169"/>
      <c r="C340" s="129"/>
      <c r="D340" s="130"/>
      <c r="E340" s="130"/>
      <c r="F340" s="130"/>
      <c r="G340" s="172"/>
      <c r="H340" s="173"/>
      <c r="I340" s="173"/>
      <c r="J340" s="173"/>
      <c r="K340" s="173"/>
      <c r="L340" s="173"/>
      <c r="M340" s="173"/>
      <c r="N340" s="173"/>
      <c r="O340" s="173"/>
      <c r="P340" s="179" t="s">
        <v>172</v>
      </c>
      <c r="Q340" s="90"/>
      <c r="R340" s="90"/>
      <c r="S340" s="180"/>
      <c r="T340" s="179" t="s">
        <v>123</v>
      </c>
      <c r="U340" s="90"/>
      <c r="V340" s="90"/>
      <c r="W340" s="180"/>
      <c r="X340" s="179" t="s">
        <v>174</v>
      </c>
      <c r="Y340" s="90"/>
      <c r="Z340" s="180"/>
      <c r="AA340" s="172"/>
      <c r="AB340" s="173"/>
      <c r="AC340" s="173"/>
      <c r="AD340" s="173"/>
      <c r="AE340" s="177"/>
    </row>
    <row r="341" spans="1:31" x14ac:dyDescent="0.15">
      <c r="A341" s="169"/>
      <c r="B341" s="169"/>
      <c r="C341" s="129"/>
      <c r="D341" s="130"/>
      <c r="E341" s="130"/>
      <c r="F341" s="130"/>
      <c r="G341" s="174"/>
      <c r="H341" s="175"/>
      <c r="I341" s="175"/>
      <c r="J341" s="175"/>
      <c r="K341" s="175"/>
      <c r="L341" s="175"/>
      <c r="M341" s="175"/>
      <c r="N341" s="175"/>
      <c r="O341" s="175"/>
      <c r="P341" s="181"/>
      <c r="Q341" s="92"/>
      <c r="R341" s="92"/>
      <c r="S341" s="182"/>
      <c r="T341" s="181"/>
      <c r="U341" s="92"/>
      <c r="V341" s="92"/>
      <c r="W341" s="182"/>
      <c r="X341" s="181"/>
      <c r="Y341" s="92"/>
      <c r="Z341" s="182"/>
      <c r="AA341" s="174"/>
      <c r="AB341" s="175"/>
      <c r="AC341" s="175"/>
      <c r="AD341" s="175"/>
      <c r="AE341" s="178"/>
    </row>
    <row r="342" spans="1:31" x14ac:dyDescent="0.15">
      <c r="A342" s="169"/>
      <c r="B342" s="169"/>
      <c r="C342" s="136" t="s">
        <v>176</v>
      </c>
      <c r="D342" s="76"/>
      <c r="E342" s="76"/>
      <c r="F342" s="76"/>
      <c r="G342" s="183">
        <v>8000</v>
      </c>
      <c r="H342" s="184"/>
      <c r="I342" s="184"/>
      <c r="J342" s="184"/>
      <c r="K342" s="184"/>
      <c r="L342" s="184"/>
      <c r="M342" s="184"/>
      <c r="N342" s="184"/>
      <c r="O342" s="184"/>
      <c r="P342" s="187">
        <v>7000</v>
      </c>
      <c r="Q342" s="188"/>
      <c r="R342" s="188"/>
      <c r="S342" s="189"/>
      <c r="T342" s="187">
        <v>1000</v>
      </c>
      <c r="U342" s="188"/>
      <c r="V342" s="188"/>
      <c r="W342" s="189"/>
      <c r="X342" s="141"/>
      <c r="Y342" s="142"/>
      <c r="Z342" s="143"/>
      <c r="AA342" s="141"/>
      <c r="AB342" s="142"/>
      <c r="AC342" s="142"/>
      <c r="AD342" s="142"/>
      <c r="AE342" s="143"/>
    </row>
    <row r="343" spans="1:31" x14ac:dyDescent="0.15">
      <c r="A343" s="169"/>
      <c r="B343" s="169"/>
      <c r="C343" s="136"/>
      <c r="D343" s="76"/>
      <c r="E343" s="76"/>
      <c r="F343" s="76"/>
      <c r="G343" s="185"/>
      <c r="H343" s="186"/>
      <c r="I343" s="186"/>
      <c r="J343" s="186"/>
      <c r="K343" s="186"/>
      <c r="L343" s="186"/>
      <c r="M343" s="186"/>
      <c r="N343" s="186"/>
      <c r="O343" s="186"/>
      <c r="P343" s="190"/>
      <c r="Q343" s="191"/>
      <c r="R343" s="191"/>
      <c r="S343" s="192"/>
      <c r="T343" s="190"/>
      <c r="U343" s="191"/>
      <c r="V343" s="191"/>
      <c r="W343" s="192"/>
      <c r="X343" s="144"/>
      <c r="Y343" s="145"/>
      <c r="Z343" s="146"/>
      <c r="AA343" s="144"/>
      <c r="AB343" s="145"/>
      <c r="AC343" s="145"/>
      <c r="AD343" s="145"/>
      <c r="AE343" s="146"/>
    </row>
    <row r="344" spans="1:31" x14ac:dyDescent="0.15">
      <c r="A344" s="169"/>
      <c r="B344" s="169"/>
      <c r="C344" s="136"/>
      <c r="D344" s="76"/>
      <c r="E344" s="76"/>
      <c r="F344" s="76"/>
      <c r="G344" s="101"/>
      <c r="H344" s="205" t="s">
        <v>422</v>
      </c>
      <c r="I344" s="206"/>
      <c r="J344" s="206"/>
      <c r="K344" s="206"/>
      <c r="L344" s="207">
        <v>7000</v>
      </c>
      <c r="M344" s="207"/>
      <c r="N344" s="207"/>
      <c r="O344" s="208"/>
      <c r="P344" s="190"/>
      <c r="Q344" s="191"/>
      <c r="R344" s="191"/>
      <c r="S344" s="192"/>
      <c r="T344" s="190"/>
      <c r="U344" s="191"/>
      <c r="V344" s="191"/>
      <c r="W344" s="192"/>
      <c r="X344" s="144"/>
      <c r="Y344" s="145"/>
      <c r="Z344" s="146"/>
      <c r="AA344" s="144"/>
      <c r="AB344" s="145"/>
      <c r="AC344" s="145"/>
      <c r="AD344" s="145"/>
      <c r="AE344" s="146"/>
    </row>
    <row r="345" spans="1:31" x14ac:dyDescent="0.15">
      <c r="A345" s="169"/>
      <c r="B345" s="169"/>
      <c r="C345" s="136"/>
      <c r="D345" s="76"/>
      <c r="E345" s="76"/>
      <c r="F345" s="76"/>
      <c r="G345" s="104"/>
      <c r="H345" s="209" t="s">
        <v>423</v>
      </c>
      <c r="I345" s="210"/>
      <c r="J345" s="210"/>
      <c r="K345" s="210"/>
      <c r="L345" s="211">
        <v>1000</v>
      </c>
      <c r="M345" s="211"/>
      <c r="N345" s="211"/>
      <c r="O345" s="212"/>
      <c r="P345" s="193"/>
      <c r="Q345" s="194"/>
      <c r="R345" s="194"/>
      <c r="S345" s="195"/>
      <c r="T345" s="193"/>
      <c r="U345" s="194"/>
      <c r="V345" s="194"/>
      <c r="W345" s="195"/>
      <c r="X345" s="147"/>
      <c r="Y345" s="148"/>
      <c r="Z345" s="149"/>
      <c r="AA345" s="147"/>
      <c r="AB345" s="148"/>
      <c r="AC345" s="148"/>
      <c r="AD345" s="148"/>
      <c r="AE345" s="149"/>
    </row>
    <row r="346" spans="1:31" x14ac:dyDescent="0.15">
      <c r="A346" s="169"/>
      <c r="B346" s="169"/>
      <c r="C346" s="136" t="s">
        <v>177</v>
      </c>
      <c r="D346" s="76"/>
      <c r="E346" s="76"/>
      <c r="F346" s="76"/>
      <c r="G346" s="137"/>
      <c r="H346" s="138"/>
      <c r="I346" s="138"/>
      <c r="J346" s="138"/>
      <c r="K346" s="138"/>
      <c r="L346" s="138"/>
      <c r="M346" s="138"/>
      <c r="N346" s="138"/>
      <c r="O346" s="138"/>
      <c r="P346" s="141"/>
      <c r="Q346" s="142"/>
      <c r="R346" s="142"/>
      <c r="S346" s="143"/>
      <c r="T346" s="141"/>
      <c r="U346" s="142"/>
      <c r="V346" s="142"/>
      <c r="W346" s="143"/>
      <c r="X346" s="141"/>
      <c r="Y346" s="142"/>
      <c r="Z346" s="143"/>
      <c r="AA346" s="141"/>
      <c r="AB346" s="142"/>
      <c r="AC346" s="142"/>
      <c r="AD346" s="142"/>
      <c r="AE346" s="143"/>
    </row>
    <row r="347" spans="1:31" x14ac:dyDescent="0.15">
      <c r="A347" s="169"/>
      <c r="B347" s="169"/>
      <c r="C347" s="136"/>
      <c r="D347" s="76"/>
      <c r="E347" s="76"/>
      <c r="F347" s="76"/>
      <c r="G347" s="139"/>
      <c r="H347" s="140"/>
      <c r="I347" s="140"/>
      <c r="J347" s="140"/>
      <c r="K347" s="140"/>
      <c r="L347" s="140"/>
      <c r="M347" s="140"/>
      <c r="N347" s="140"/>
      <c r="O347" s="140"/>
      <c r="P347" s="144"/>
      <c r="Q347" s="145"/>
      <c r="R347" s="145"/>
      <c r="S347" s="146"/>
      <c r="T347" s="144"/>
      <c r="U347" s="145"/>
      <c r="V347" s="145"/>
      <c r="W347" s="146"/>
      <c r="X347" s="144"/>
      <c r="Y347" s="145"/>
      <c r="Z347" s="146"/>
      <c r="AA347" s="144"/>
      <c r="AB347" s="145"/>
      <c r="AC347" s="145"/>
      <c r="AD347" s="145"/>
      <c r="AE347" s="146"/>
    </row>
    <row r="348" spans="1:31" x14ac:dyDescent="0.15">
      <c r="A348" s="169"/>
      <c r="B348" s="169"/>
      <c r="C348" s="136"/>
      <c r="D348" s="76"/>
      <c r="E348" s="76"/>
      <c r="F348" s="76"/>
      <c r="G348" s="150"/>
      <c r="H348" s="152"/>
      <c r="I348" s="153"/>
      <c r="J348" s="153"/>
      <c r="K348" s="153"/>
      <c r="L348" s="201"/>
      <c r="M348" s="201"/>
      <c r="N348" s="201"/>
      <c r="O348" s="202"/>
      <c r="P348" s="144"/>
      <c r="Q348" s="145"/>
      <c r="R348" s="145"/>
      <c r="S348" s="146"/>
      <c r="T348" s="144"/>
      <c r="U348" s="145"/>
      <c r="V348" s="145"/>
      <c r="W348" s="146"/>
      <c r="X348" s="144"/>
      <c r="Y348" s="145"/>
      <c r="Z348" s="146"/>
      <c r="AA348" s="144"/>
      <c r="AB348" s="145"/>
      <c r="AC348" s="145"/>
      <c r="AD348" s="145"/>
      <c r="AE348" s="146"/>
    </row>
    <row r="349" spans="1:31" x14ac:dyDescent="0.15">
      <c r="A349" s="169"/>
      <c r="B349" s="169"/>
      <c r="C349" s="136"/>
      <c r="D349" s="76"/>
      <c r="E349" s="76"/>
      <c r="F349" s="76"/>
      <c r="G349" s="151"/>
      <c r="H349" s="203"/>
      <c r="I349" s="204"/>
      <c r="J349" s="204"/>
      <c r="K349" s="204"/>
      <c r="L349" s="199"/>
      <c r="M349" s="199"/>
      <c r="N349" s="199"/>
      <c r="O349" s="200"/>
      <c r="P349" s="147"/>
      <c r="Q349" s="148"/>
      <c r="R349" s="148"/>
      <c r="S349" s="149"/>
      <c r="T349" s="147"/>
      <c r="U349" s="148"/>
      <c r="V349" s="148"/>
      <c r="W349" s="149"/>
      <c r="X349" s="147"/>
      <c r="Y349" s="148"/>
      <c r="Z349" s="149"/>
      <c r="AA349" s="147"/>
      <c r="AB349" s="148"/>
      <c r="AC349" s="148"/>
      <c r="AD349" s="148"/>
      <c r="AE349" s="149"/>
    </row>
    <row r="350" spans="1:31" x14ac:dyDescent="0.15">
      <c r="A350" s="169"/>
      <c r="B350" s="169"/>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row>
    <row r="351" spans="1:31" x14ac:dyDescent="0.15">
      <c r="A351" s="169"/>
      <c r="B351" s="169"/>
      <c r="C351" s="129"/>
      <c r="D351" s="130"/>
      <c r="E351" s="130"/>
      <c r="F351" s="130"/>
      <c r="G351" s="130" t="s">
        <v>183</v>
      </c>
      <c r="H351" s="130"/>
      <c r="I351" s="130"/>
      <c r="J351" s="130"/>
      <c r="K351" s="130"/>
      <c r="L351" s="130"/>
      <c r="M351" s="130"/>
      <c r="N351" s="130"/>
      <c r="O351" s="130"/>
      <c r="P351" s="130" t="s">
        <v>178</v>
      </c>
      <c r="Q351" s="130"/>
      <c r="R351" s="130"/>
      <c r="S351" s="130"/>
      <c r="T351" s="130"/>
      <c r="U351" s="130"/>
      <c r="V351" s="76" t="s">
        <v>181</v>
      </c>
      <c r="W351" s="76"/>
      <c r="X351" s="76"/>
      <c r="Y351" s="76"/>
      <c r="Z351" s="76" t="s">
        <v>182</v>
      </c>
      <c r="AA351" s="76"/>
      <c r="AB351" s="76"/>
      <c r="AC351" s="76"/>
      <c r="AD351" s="76"/>
      <c r="AE351" s="76"/>
    </row>
    <row r="352" spans="1:31" x14ac:dyDescent="0.15">
      <c r="A352" s="169"/>
      <c r="B352" s="169"/>
      <c r="C352" s="129"/>
      <c r="D352" s="130"/>
      <c r="E352" s="130"/>
      <c r="F352" s="130"/>
      <c r="G352" s="130"/>
      <c r="H352" s="130"/>
      <c r="I352" s="130"/>
      <c r="J352" s="130"/>
      <c r="K352" s="130"/>
      <c r="L352" s="130"/>
      <c r="M352" s="130"/>
      <c r="N352" s="130"/>
      <c r="O352" s="130"/>
      <c r="P352" s="130" t="s">
        <v>179</v>
      </c>
      <c r="Q352" s="130"/>
      <c r="R352" s="130"/>
      <c r="S352" s="130" t="s">
        <v>180</v>
      </c>
      <c r="T352" s="130"/>
      <c r="U352" s="130"/>
      <c r="V352" s="76"/>
      <c r="W352" s="76"/>
      <c r="X352" s="76"/>
      <c r="Y352" s="76"/>
      <c r="Z352" s="76"/>
      <c r="AA352" s="76"/>
      <c r="AB352" s="76"/>
      <c r="AC352" s="76"/>
      <c r="AD352" s="76"/>
      <c r="AE352" s="76"/>
    </row>
    <row r="353" spans="1:31" x14ac:dyDescent="0.15">
      <c r="A353" s="169"/>
      <c r="B353" s="169"/>
      <c r="C353" s="136" t="s">
        <v>184</v>
      </c>
      <c r="D353" s="76"/>
      <c r="E353" s="76"/>
      <c r="F353" s="76"/>
      <c r="G353" s="130"/>
      <c r="H353" s="130"/>
      <c r="I353" s="130"/>
      <c r="J353" s="130"/>
      <c r="K353" s="130"/>
      <c r="L353" s="130"/>
      <c r="M353" s="130"/>
      <c r="N353" s="130"/>
      <c r="O353" s="130"/>
      <c r="P353" s="130"/>
      <c r="Q353" s="130"/>
      <c r="R353" s="130"/>
      <c r="S353" s="130"/>
      <c r="T353" s="130"/>
      <c r="U353" s="130"/>
      <c r="V353" s="217"/>
      <c r="W353" s="217"/>
      <c r="X353" s="217"/>
      <c r="Y353" s="217"/>
      <c r="Z353" s="130"/>
      <c r="AA353" s="130"/>
      <c r="AB353" s="130"/>
      <c r="AC353" s="130"/>
      <c r="AD353" s="130"/>
      <c r="AE353" s="130"/>
    </row>
    <row r="354" spans="1:31" x14ac:dyDescent="0.15">
      <c r="A354" s="169"/>
      <c r="B354" s="169"/>
      <c r="C354" s="136"/>
      <c r="D354" s="76"/>
      <c r="E354" s="76"/>
      <c r="F354" s="76"/>
      <c r="G354" s="130"/>
      <c r="H354" s="130"/>
      <c r="I354" s="130"/>
      <c r="J354" s="130"/>
      <c r="K354" s="130"/>
      <c r="L354" s="130"/>
      <c r="M354" s="130"/>
      <c r="N354" s="130"/>
      <c r="O354" s="130"/>
      <c r="P354" s="130"/>
      <c r="Q354" s="130"/>
      <c r="R354" s="130"/>
      <c r="S354" s="130"/>
      <c r="T354" s="130"/>
      <c r="U354" s="130"/>
      <c r="V354" s="217"/>
      <c r="W354" s="217"/>
      <c r="X354" s="217"/>
      <c r="Y354" s="217"/>
      <c r="Z354" s="130"/>
      <c r="AA354" s="130"/>
      <c r="AB354" s="130"/>
      <c r="AC354" s="130"/>
      <c r="AD354" s="130"/>
      <c r="AE354" s="130"/>
    </row>
    <row r="355" spans="1:31" x14ac:dyDescent="0.15">
      <c r="A355" s="169"/>
      <c r="B355" s="169"/>
      <c r="C355" s="136"/>
      <c r="D355" s="76"/>
      <c r="E355" s="76"/>
      <c r="F355" s="76"/>
      <c r="G355" s="130"/>
      <c r="H355" s="130"/>
      <c r="I355" s="130"/>
      <c r="J355" s="130"/>
      <c r="K355" s="130"/>
      <c r="L355" s="130"/>
      <c r="M355" s="130"/>
      <c r="N355" s="130"/>
      <c r="O355" s="130"/>
      <c r="P355" s="130"/>
      <c r="Q355" s="130"/>
      <c r="R355" s="130"/>
      <c r="S355" s="130"/>
      <c r="T355" s="130"/>
      <c r="U355" s="130"/>
      <c r="V355" s="217"/>
      <c r="W355" s="217"/>
      <c r="X355" s="217"/>
      <c r="Y355" s="217"/>
      <c r="Z355" s="130"/>
      <c r="AA355" s="130"/>
      <c r="AB355" s="130"/>
      <c r="AC355" s="130"/>
      <c r="AD355" s="130"/>
      <c r="AE355" s="130"/>
    </row>
    <row r="356" spans="1:31" ht="9.75" customHeight="1" x14ac:dyDescent="0.15"/>
    <row r="357" spans="1:31" ht="9.75" customHeight="1" x14ac:dyDescent="0.15"/>
    <row r="358" spans="1:31" x14ac:dyDescent="0.15">
      <c r="A358" s="169" t="s">
        <v>186</v>
      </c>
      <c r="B358" s="169"/>
      <c r="C358" s="129"/>
      <c r="D358" s="130"/>
      <c r="E358" s="130"/>
      <c r="F358" s="130"/>
      <c r="G358" s="170" t="s">
        <v>171</v>
      </c>
      <c r="H358" s="171"/>
      <c r="I358" s="171"/>
      <c r="J358" s="171"/>
      <c r="K358" s="171"/>
      <c r="L358" s="171"/>
      <c r="M358" s="171"/>
      <c r="N358" s="171"/>
      <c r="O358" s="171"/>
      <c r="P358" s="31"/>
      <c r="Q358" s="31"/>
      <c r="R358" s="31"/>
      <c r="S358" s="31"/>
      <c r="T358" s="31"/>
      <c r="U358" s="31"/>
      <c r="V358" s="31"/>
      <c r="W358" s="31"/>
      <c r="X358" s="31"/>
      <c r="Y358" s="31"/>
      <c r="Z358" s="32"/>
      <c r="AA358" s="170" t="s">
        <v>175</v>
      </c>
      <c r="AB358" s="171"/>
      <c r="AC358" s="171"/>
      <c r="AD358" s="171"/>
      <c r="AE358" s="176"/>
    </row>
    <row r="359" spans="1:31" x14ac:dyDescent="0.15">
      <c r="A359" s="169"/>
      <c r="B359" s="169"/>
      <c r="C359" s="129"/>
      <c r="D359" s="130"/>
      <c r="E359" s="130"/>
      <c r="F359" s="130"/>
      <c r="G359" s="172"/>
      <c r="H359" s="173"/>
      <c r="I359" s="173"/>
      <c r="J359" s="173"/>
      <c r="K359" s="173"/>
      <c r="L359" s="173"/>
      <c r="M359" s="173"/>
      <c r="N359" s="173"/>
      <c r="O359" s="173"/>
      <c r="P359" s="179" t="s">
        <v>172</v>
      </c>
      <c r="Q359" s="90"/>
      <c r="R359" s="90"/>
      <c r="S359" s="180"/>
      <c r="T359" s="179" t="s">
        <v>123</v>
      </c>
      <c r="U359" s="90"/>
      <c r="V359" s="90"/>
      <c r="W359" s="180"/>
      <c r="X359" s="179" t="s">
        <v>174</v>
      </c>
      <c r="Y359" s="90"/>
      <c r="Z359" s="180"/>
      <c r="AA359" s="172"/>
      <c r="AB359" s="173"/>
      <c r="AC359" s="173"/>
      <c r="AD359" s="173"/>
      <c r="AE359" s="177"/>
    </row>
    <row r="360" spans="1:31" x14ac:dyDescent="0.15">
      <c r="A360" s="169"/>
      <c r="B360" s="169"/>
      <c r="C360" s="129"/>
      <c r="D360" s="130"/>
      <c r="E360" s="130"/>
      <c r="F360" s="130"/>
      <c r="G360" s="174"/>
      <c r="H360" s="175"/>
      <c r="I360" s="175"/>
      <c r="J360" s="175"/>
      <c r="K360" s="175"/>
      <c r="L360" s="175"/>
      <c r="M360" s="175"/>
      <c r="N360" s="175"/>
      <c r="O360" s="175"/>
      <c r="P360" s="181"/>
      <c r="Q360" s="92"/>
      <c r="R360" s="92"/>
      <c r="S360" s="182"/>
      <c r="T360" s="181"/>
      <c r="U360" s="92"/>
      <c r="V360" s="92"/>
      <c r="W360" s="182"/>
      <c r="X360" s="181"/>
      <c r="Y360" s="92"/>
      <c r="Z360" s="182"/>
      <c r="AA360" s="174"/>
      <c r="AB360" s="175"/>
      <c r="AC360" s="175"/>
      <c r="AD360" s="175"/>
      <c r="AE360" s="178"/>
    </row>
    <row r="361" spans="1:31" x14ac:dyDescent="0.15">
      <c r="A361" s="169"/>
      <c r="B361" s="169"/>
      <c r="C361" s="136" t="s">
        <v>187</v>
      </c>
      <c r="D361" s="76"/>
      <c r="E361" s="76"/>
      <c r="F361" s="76"/>
      <c r="G361" s="183">
        <v>1000</v>
      </c>
      <c r="H361" s="184"/>
      <c r="I361" s="184"/>
      <c r="J361" s="184"/>
      <c r="K361" s="184"/>
      <c r="L361" s="184"/>
      <c r="M361" s="184"/>
      <c r="N361" s="184"/>
      <c r="O361" s="184"/>
      <c r="P361" s="187">
        <v>1000</v>
      </c>
      <c r="Q361" s="188"/>
      <c r="R361" s="188"/>
      <c r="S361" s="189"/>
      <c r="T361" s="141"/>
      <c r="U361" s="142"/>
      <c r="V361" s="142"/>
      <c r="W361" s="143"/>
      <c r="X361" s="141"/>
      <c r="Y361" s="142"/>
      <c r="Z361" s="143"/>
      <c r="AA361" s="141"/>
      <c r="AB361" s="142"/>
      <c r="AC361" s="142"/>
      <c r="AD361" s="142"/>
      <c r="AE361" s="143"/>
    </row>
    <row r="362" spans="1:31" x14ac:dyDescent="0.15">
      <c r="A362" s="169"/>
      <c r="B362" s="169"/>
      <c r="C362" s="136"/>
      <c r="D362" s="76"/>
      <c r="E362" s="76"/>
      <c r="F362" s="76"/>
      <c r="G362" s="185"/>
      <c r="H362" s="186"/>
      <c r="I362" s="186"/>
      <c r="J362" s="186"/>
      <c r="K362" s="186"/>
      <c r="L362" s="186"/>
      <c r="M362" s="186"/>
      <c r="N362" s="186"/>
      <c r="O362" s="186"/>
      <c r="P362" s="190"/>
      <c r="Q362" s="191"/>
      <c r="R362" s="191"/>
      <c r="S362" s="192"/>
      <c r="T362" s="144"/>
      <c r="U362" s="145"/>
      <c r="V362" s="145"/>
      <c r="W362" s="146"/>
      <c r="X362" s="144"/>
      <c r="Y362" s="145"/>
      <c r="Z362" s="146"/>
      <c r="AA362" s="144"/>
      <c r="AB362" s="145"/>
      <c r="AC362" s="145"/>
      <c r="AD362" s="145"/>
      <c r="AE362" s="146"/>
    </row>
    <row r="363" spans="1:31" x14ac:dyDescent="0.15">
      <c r="A363" s="169"/>
      <c r="B363" s="169"/>
      <c r="C363" s="136"/>
      <c r="D363" s="76"/>
      <c r="E363" s="76"/>
      <c r="F363" s="76"/>
      <c r="G363" s="150"/>
      <c r="H363" s="152"/>
      <c r="I363" s="153"/>
      <c r="J363" s="153"/>
      <c r="K363" s="153"/>
      <c r="L363" s="201"/>
      <c r="M363" s="201"/>
      <c r="N363" s="201"/>
      <c r="O363" s="202"/>
      <c r="P363" s="190"/>
      <c r="Q363" s="191"/>
      <c r="R363" s="191"/>
      <c r="S363" s="192"/>
      <c r="T363" s="144"/>
      <c r="U363" s="145"/>
      <c r="V363" s="145"/>
      <c r="W363" s="146"/>
      <c r="X363" s="144"/>
      <c r="Y363" s="145"/>
      <c r="Z363" s="146"/>
      <c r="AA363" s="144"/>
      <c r="AB363" s="145"/>
      <c r="AC363" s="145"/>
      <c r="AD363" s="145"/>
      <c r="AE363" s="146"/>
    </row>
    <row r="364" spans="1:31" x14ac:dyDescent="0.15">
      <c r="A364" s="169"/>
      <c r="B364" s="169"/>
      <c r="C364" s="136"/>
      <c r="D364" s="76"/>
      <c r="E364" s="76"/>
      <c r="F364" s="76"/>
      <c r="G364" s="151"/>
      <c r="H364" s="203"/>
      <c r="I364" s="204"/>
      <c r="J364" s="204"/>
      <c r="K364" s="204"/>
      <c r="L364" s="199"/>
      <c r="M364" s="199"/>
      <c r="N364" s="199"/>
      <c r="O364" s="200"/>
      <c r="P364" s="193"/>
      <c r="Q364" s="194"/>
      <c r="R364" s="194"/>
      <c r="S364" s="195"/>
      <c r="T364" s="147"/>
      <c r="U364" s="148"/>
      <c r="V364" s="148"/>
      <c r="W364" s="149"/>
      <c r="X364" s="147"/>
      <c r="Y364" s="148"/>
      <c r="Z364" s="149"/>
      <c r="AA364" s="147"/>
      <c r="AB364" s="148"/>
      <c r="AC364" s="148"/>
      <c r="AD364" s="148"/>
      <c r="AE364" s="149"/>
    </row>
    <row r="365" spans="1:31" x14ac:dyDescent="0.15">
      <c r="A365" s="169"/>
      <c r="B365" s="169"/>
      <c r="C365" s="136" t="s">
        <v>177</v>
      </c>
      <c r="D365" s="76"/>
      <c r="E365" s="76"/>
      <c r="F365" s="76"/>
      <c r="G365" s="137"/>
      <c r="H365" s="138"/>
      <c r="I365" s="138"/>
      <c r="J365" s="138"/>
      <c r="K365" s="138"/>
      <c r="L365" s="138"/>
      <c r="M365" s="138"/>
      <c r="N365" s="138"/>
      <c r="O365" s="138"/>
      <c r="P365" s="141"/>
      <c r="Q365" s="142"/>
      <c r="R365" s="142"/>
      <c r="S365" s="143"/>
      <c r="T365" s="141"/>
      <c r="U365" s="142"/>
      <c r="V365" s="142"/>
      <c r="W365" s="143"/>
      <c r="X365" s="141"/>
      <c r="Y365" s="142"/>
      <c r="Z365" s="143"/>
      <c r="AA365" s="141"/>
      <c r="AB365" s="142"/>
      <c r="AC365" s="142"/>
      <c r="AD365" s="142"/>
      <c r="AE365" s="143"/>
    </row>
    <row r="366" spans="1:31" x14ac:dyDescent="0.15">
      <c r="A366" s="169"/>
      <c r="B366" s="169"/>
      <c r="C366" s="136"/>
      <c r="D366" s="76"/>
      <c r="E366" s="76"/>
      <c r="F366" s="76"/>
      <c r="G366" s="139"/>
      <c r="H366" s="140"/>
      <c r="I366" s="140"/>
      <c r="J366" s="140"/>
      <c r="K366" s="140"/>
      <c r="L366" s="140"/>
      <c r="M366" s="140"/>
      <c r="N366" s="140"/>
      <c r="O366" s="140"/>
      <c r="P366" s="144"/>
      <c r="Q366" s="145"/>
      <c r="R366" s="145"/>
      <c r="S366" s="146"/>
      <c r="T366" s="144"/>
      <c r="U366" s="145"/>
      <c r="V366" s="145"/>
      <c r="W366" s="146"/>
      <c r="X366" s="144"/>
      <c r="Y366" s="145"/>
      <c r="Z366" s="146"/>
      <c r="AA366" s="144"/>
      <c r="AB366" s="145"/>
      <c r="AC366" s="145"/>
      <c r="AD366" s="145"/>
      <c r="AE366" s="146"/>
    </row>
    <row r="367" spans="1:31" x14ac:dyDescent="0.15">
      <c r="A367" s="169"/>
      <c r="B367" s="169"/>
      <c r="C367" s="136"/>
      <c r="D367" s="76"/>
      <c r="E367" s="76"/>
      <c r="F367" s="76"/>
      <c r="G367" s="150"/>
      <c r="H367" s="152"/>
      <c r="I367" s="153"/>
      <c r="J367" s="153"/>
      <c r="K367" s="153"/>
      <c r="L367" s="201"/>
      <c r="M367" s="201"/>
      <c r="N367" s="201"/>
      <c r="O367" s="202"/>
      <c r="P367" s="144"/>
      <c r="Q367" s="145"/>
      <c r="R367" s="145"/>
      <c r="S367" s="146"/>
      <c r="T367" s="144"/>
      <c r="U367" s="145"/>
      <c r="V367" s="145"/>
      <c r="W367" s="146"/>
      <c r="X367" s="144"/>
      <c r="Y367" s="145"/>
      <c r="Z367" s="146"/>
      <c r="AA367" s="144"/>
      <c r="AB367" s="145"/>
      <c r="AC367" s="145"/>
      <c r="AD367" s="145"/>
      <c r="AE367" s="146"/>
    </row>
    <row r="368" spans="1:31" x14ac:dyDescent="0.15">
      <c r="A368" s="169"/>
      <c r="B368" s="169"/>
      <c r="C368" s="136"/>
      <c r="D368" s="76"/>
      <c r="E368" s="76"/>
      <c r="F368" s="76"/>
      <c r="G368" s="151"/>
      <c r="H368" s="203"/>
      <c r="I368" s="204"/>
      <c r="J368" s="204"/>
      <c r="K368" s="204"/>
      <c r="L368" s="199"/>
      <c r="M368" s="199"/>
      <c r="N368" s="199"/>
      <c r="O368" s="200"/>
      <c r="P368" s="147"/>
      <c r="Q368" s="148"/>
      <c r="R368" s="148"/>
      <c r="S368" s="149"/>
      <c r="T368" s="147"/>
      <c r="U368" s="148"/>
      <c r="V368" s="148"/>
      <c r="W368" s="149"/>
      <c r="X368" s="147"/>
      <c r="Y368" s="148"/>
      <c r="Z368" s="149"/>
      <c r="AA368" s="147"/>
      <c r="AB368" s="148"/>
      <c r="AC368" s="148"/>
      <c r="AD368" s="148"/>
      <c r="AE368" s="149"/>
    </row>
    <row r="369" spans="1:31" x14ac:dyDescent="0.15">
      <c r="A369" s="169"/>
      <c r="B369" s="169"/>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row>
    <row r="370" spans="1:31" x14ac:dyDescent="0.15">
      <c r="A370" s="169"/>
      <c r="B370" s="169"/>
      <c r="C370" s="129"/>
      <c r="D370" s="130"/>
      <c r="E370" s="130"/>
      <c r="F370" s="130"/>
      <c r="G370" s="76" t="s">
        <v>183</v>
      </c>
      <c r="H370" s="76"/>
      <c r="I370" s="76"/>
      <c r="J370" s="76"/>
      <c r="K370" s="76"/>
      <c r="L370" s="76"/>
      <c r="M370" s="76"/>
      <c r="N370" s="76"/>
      <c r="O370" s="76"/>
      <c r="P370" s="130" t="s">
        <v>178</v>
      </c>
      <c r="Q370" s="130"/>
      <c r="R370" s="130"/>
      <c r="S370" s="130"/>
      <c r="T370" s="130"/>
      <c r="U370" s="130"/>
      <c r="V370" s="76" t="s">
        <v>181</v>
      </c>
      <c r="W370" s="76"/>
      <c r="X370" s="76"/>
      <c r="Y370" s="76"/>
      <c r="Z370" s="76" t="s">
        <v>182</v>
      </c>
      <c r="AA370" s="76"/>
      <c r="AB370" s="76"/>
      <c r="AC370" s="76"/>
      <c r="AD370" s="76"/>
      <c r="AE370" s="76"/>
    </row>
    <row r="371" spans="1:31" x14ac:dyDescent="0.15">
      <c r="A371" s="169"/>
      <c r="B371" s="169"/>
      <c r="C371" s="129"/>
      <c r="D371" s="130"/>
      <c r="E371" s="130"/>
      <c r="F371" s="130"/>
      <c r="G371" s="76"/>
      <c r="H371" s="76"/>
      <c r="I371" s="76"/>
      <c r="J371" s="76"/>
      <c r="K371" s="76"/>
      <c r="L371" s="76"/>
      <c r="M371" s="76"/>
      <c r="N371" s="76"/>
      <c r="O371" s="76"/>
      <c r="P371" s="130" t="s">
        <v>179</v>
      </c>
      <c r="Q371" s="130"/>
      <c r="R371" s="130"/>
      <c r="S371" s="130" t="s">
        <v>180</v>
      </c>
      <c r="T371" s="130"/>
      <c r="U371" s="130"/>
      <c r="V371" s="76"/>
      <c r="W371" s="76"/>
      <c r="X371" s="76"/>
      <c r="Y371" s="76"/>
      <c r="Z371" s="76"/>
      <c r="AA371" s="76"/>
      <c r="AB371" s="76"/>
      <c r="AC371" s="76"/>
      <c r="AD371" s="76"/>
      <c r="AE371" s="76"/>
    </row>
    <row r="372" spans="1:31" x14ac:dyDescent="0.15">
      <c r="A372" s="169"/>
      <c r="B372" s="169"/>
      <c r="C372" s="136" t="s">
        <v>184</v>
      </c>
      <c r="D372" s="76"/>
      <c r="E372" s="76"/>
      <c r="F372" s="76"/>
      <c r="G372" s="76"/>
      <c r="H372" s="76"/>
      <c r="I372" s="76"/>
      <c r="J372" s="76"/>
      <c r="K372" s="76"/>
      <c r="L372" s="76"/>
      <c r="M372" s="76"/>
      <c r="N372" s="76"/>
      <c r="O372" s="76"/>
      <c r="P372" s="76"/>
      <c r="Q372" s="76"/>
      <c r="R372" s="76"/>
      <c r="S372" s="76"/>
      <c r="T372" s="76"/>
      <c r="U372" s="76"/>
      <c r="V372" s="198"/>
      <c r="W372" s="198"/>
      <c r="X372" s="198"/>
      <c r="Y372" s="198"/>
      <c r="Z372" s="76"/>
      <c r="AA372" s="76"/>
      <c r="AB372" s="76"/>
      <c r="AC372" s="76"/>
      <c r="AD372" s="76"/>
      <c r="AE372" s="76"/>
    </row>
    <row r="373" spans="1:31" x14ac:dyDescent="0.15">
      <c r="A373" s="169"/>
      <c r="B373" s="169"/>
      <c r="C373" s="136"/>
      <c r="D373" s="76"/>
      <c r="E373" s="76"/>
      <c r="F373" s="76"/>
      <c r="G373" s="76"/>
      <c r="H373" s="76"/>
      <c r="I373" s="76"/>
      <c r="J373" s="76"/>
      <c r="K373" s="76"/>
      <c r="L373" s="76"/>
      <c r="M373" s="76"/>
      <c r="N373" s="76"/>
      <c r="O373" s="76"/>
      <c r="P373" s="76"/>
      <c r="Q373" s="76"/>
      <c r="R373" s="76"/>
      <c r="S373" s="76"/>
      <c r="T373" s="76"/>
      <c r="U373" s="76"/>
      <c r="V373" s="198"/>
      <c r="W373" s="198"/>
      <c r="X373" s="198"/>
      <c r="Y373" s="198"/>
      <c r="Z373" s="76"/>
      <c r="AA373" s="76"/>
      <c r="AB373" s="76"/>
      <c r="AC373" s="76"/>
      <c r="AD373" s="76"/>
      <c r="AE373" s="76"/>
    </row>
    <row r="374" spans="1:31" x14ac:dyDescent="0.15">
      <c r="A374" s="169"/>
      <c r="B374" s="169"/>
      <c r="C374" s="136"/>
      <c r="D374" s="76"/>
      <c r="E374" s="76"/>
      <c r="F374" s="76"/>
      <c r="G374" s="76"/>
      <c r="H374" s="76"/>
      <c r="I374" s="76"/>
      <c r="J374" s="76"/>
      <c r="K374" s="76"/>
      <c r="L374" s="76"/>
      <c r="M374" s="76"/>
      <c r="N374" s="76"/>
      <c r="O374" s="76"/>
      <c r="P374" s="76"/>
      <c r="Q374" s="76"/>
      <c r="R374" s="76"/>
      <c r="S374" s="76"/>
      <c r="T374" s="76"/>
      <c r="U374" s="76"/>
      <c r="V374" s="198"/>
      <c r="W374" s="198"/>
      <c r="X374" s="198"/>
      <c r="Y374" s="198"/>
      <c r="Z374" s="76"/>
      <c r="AA374" s="76"/>
      <c r="AB374" s="76"/>
      <c r="AC374" s="76"/>
      <c r="AD374" s="76"/>
      <c r="AE374" s="76"/>
    </row>
    <row r="375" spans="1:31" ht="9.75" customHeight="1" x14ac:dyDescent="0.15"/>
    <row r="376" spans="1:31" ht="9.75" customHeight="1" x14ac:dyDescent="0.15"/>
    <row r="377" spans="1:31" x14ac:dyDescent="0.15">
      <c r="A377" s="1" t="s">
        <v>94</v>
      </c>
    </row>
    <row r="378" spans="1:31" x14ac:dyDescent="0.15">
      <c r="B378" s="27" t="s">
        <v>95</v>
      </c>
      <c r="C378" s="61" t="s">
        <v>190</v>
      </c>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c r="AA378" s="196"/>
      <c r="AB378" s="196"/>
      <c r="AC378" s="196"/>
      <c r="AD378" s="196"/>
      <c r="AE378" s="196"/>
    </row>
    <row r="379" spans="1:31" x14ac:dyDescent="0.15">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c r="AA379" s="196"/>
      <c r="AB379" s="196"/>
      <c r="AC379" s="196"/>
      <c r="AD379" s="196"/>
      <c r="AE379" s="196"/>
    </row>
    <row r="380" spans="1:31" x14ac:dyDescent="0.15">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c r="AA380" s="196"/>
      <c r="AB380" s="196"/>
      <c r="AC380" s="196"/>
      <c r="AD380" s="196"/>
      <c r="AE380" s="196"/>
    </row>
    <row r="381" spans="1:31" x14ac:dyDescent="0.15">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c r="AA381" s="196"/>
      <c r="AB381" s="196"/>
      <c r="AC381" s="196"/>
      <c r="AD381" s="196"/>
      <c r="AE381" s="196"/>
    </row>
    <row r="382" spans="1:31" x14ac:dyDescent="0.15">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c r="AA382" s="196"/>
      <c r="AB382" s="196"/>
      <c r="AC382" s="196"/>
      <c r="AD382" s="196"/>
      <c r="AE382" s="196"/>
    </row>
    <row r="384" spans="1:31" x14ac:dyDescent="0.15">
      <c r="B384" s="27" t="s">
        <v>96</v>
      </c>
      <c r="C384" s="61" t="s">
        <v>192</v>
      </c>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row>
    <row r="385" spans="2:41" x14ac:dyDescent="0.15">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row>
    <row r="386" spans="2:41" x14ac:dyDescent="0.15">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row>
    <row r="387" spans="2:41" x14ac:dyDescent="0.15">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row>
    <row r="388" spans="2:41" x14ac:dyDescent="0.15">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row>
    <row r="390" spans="2:41" ht="13.5" customHeight="1" x14ac:dyDescent="0.15">
      <c r="B390" s="197" t="s">
        <v>193</v>
      </c>
      <c r="C390" s="197"/>
      <c r="D390" s="61" t="s">
        <v>194</v>
      </c>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row>
    <row r="391" spans="2:41" x14ac:dyDescent="0.15">
      <c r="C391" s="52"/>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row>
    <row r="392" spans="2:41" ht="8.25" customHeight="1" x14ac:dyDescent="0.15">
      <c r="C392" s="52"/>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row>
    <row r="393" spans="2:41" x14ac:dyDescent="0.15">
      <c r="B393" s="1" t="s">
        <v>195</v>
      </c>
    </row>
    <row r="394" spans="2:41" ht="4.5" customHeight="1" x14ac:dyDescent="0.15"/>
    <row r="395" spans="2:41" x14ac:dyDescent="0.15">
      <c r="B395" s="130"/>
      <c r="C395" s="130"/>
      <c r="D395" s="130"/>
      <c r="E395" s="130"/>
      <c r="F395" s="130"/>
      <c r="G395" s="130"/>
      <c r="H395" s="76" t="s">
        <v>172</v>
      </c>
      <c r="I395" s="76"/>
      <c r="J395" s="76"/>
      <c r="K395" s="76" t="s">
        <v>123</v>
      </c>
      <c r="L395" s="76"/>
      <c r="M395" s="76"/>
      <c r="N395" s="76"/>
      <c r="O395" s="76"/>
      <c r="P395" s="76"/>
      <c r="Q395" s="76"/>
      <c r="R395" s="76"/>
      <c r="S395" s="76"/>
      <c r="T395" s="76" t="s">
        <v>174</v>
      </c>
      <c r="U395" s="76"/>
      <c r="V395" s="76"/>
      <c r="W395" s="76"/>
      <c r="X395" s="76"/>
      <c r="Y395" s="76"/>
      <c r="Z395" s="76"/>
      <c r="AA395" s="76"/>
      <c r="AB395" s="76"/>
      <c r="AC395" s="75" t="s">
        <v>199</v>
      </c>
      <c r="AD395" s="76"/>
      <c r="AE395" s="76"/>
    </row>
    <row r="396" spans="2:41" x14ac:dyDescent="0.15">
      <c r="B396" s="130"/>
      <c r="C396" s="130"/>
      <c r="D396" s="130"/>
      <c r="E396" s="130"/>
      <c r="F396" s="130"/>
      <c r="G396" s="130"/>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row>
    <row r="397" spans="2:41" x14ac:dyDescent="0.15">
      <c r="B397" s="134" t="s">
        <v>200</v>
      </c>
      <c r="C397" s="134"/>
      <c r="D397" s="134"/>
      <c r="E397" s="134"/>
      <c r="F397" s="134"/>
      <c r="G397" s="134"/>
      <c r="H397" s="72" t="s">
        <v>424</v>
      </c>
      <c r="I397" s="72"/>
      <c r="J397" s="72"/>
      <c r="K397" s="72" t="s">
        <v>425</v>
      </c>
      <c r="L397" s="72"/>
      <c r="M397" s="72"/>
      <c r="N397" s="76"/>
      <c r="O397" s="76"/>
      <c r="P397" s="76"/>
      <c r="Q397" s="76"/>
      <c r="R397" s="76"/>
      <c r="S397" s="76"/>
      <c r="T397" s="76"/>
      <c r="U397" s="76"/>
      <c r="V397" s="76"/>
      <c r="W397" s="76"/>
      <c r="X397" s="76"/>
      <c r="Y397" s="76"/>
      <c r="Z397" s="76"/>
      <c r="AA397" s="76"/>
      <c r="AB397" s="76"/>
      <c r="AC397" s="76"/>
      <c r="AD397" s="76"/>
      <c r="AE397" s="76"/>
    </row>
    <row r="398" spans="2:41" x14ac:dyDescent="0.15">
      <c r="B398" s="134"/>
      <c r="C398" s="134"/>
      <c r="D398" s="134"/>
      <c r="E398" s="134"/>
      <c r="F398" s="134"/>
      <c r="G398" s="134"/>
      <c r="H398" s="72"/>
      <c r="I398" s="72"/>
      <c r="J398" s="72"/>
      <c r="K398" s="72"/>
      <c r="L398" s="72"/>
      <c r="M398" s="72"/>
      <c r="N398" s="76"/>
      <c r="O398" s="76"/>
      <c r="P398" s="76"/>
      <c r="Q398" s="76"/>
      <c r="R398" s="76"/>
      <c r="S398" s="76"/>
      <c r="T398" s="76"/>
      <c r="U398" s="76"/>
      <c r="V398" s="76"/>
      <c r="W398" s="76"/>
      <c r="X398" s="76"/>
      <c r="Y398" s="76"/>
      <c r="Z398" s="76"/>
      <c r="AA398" s="76"/>
      <c r="AB398" s="76"/>
      <c r="AC398" s="76"/>
      <c r="AD398" s="76"/>
      <c r="AE398" s="76"/>
      <c r="AJ398" s="53" t="str">
        <f>IF(AJ399=0,"","エラー")</f>
        <v/>
      </c>
    </row>
    <row r="399" spans="2:41" x14ac:dyDescent="0.15">
      <c r="B399" s="167" t="s">
        <v>201</v>
      </c>
      <c r="C399" s="134"/>
      <c r="D399" s="134"/>
      <c r="E399" s="134"/>
      <c r="F399" s="134"/>
      <c r="G399" s="134"/>
      <c r="H399" s="168">
        <v>10000</v>
      </c>
      <c r="I399" s="168"/>
      <c r="J399" s="168"/>
      <c r="K399" s="168">
        <v>1000</v>
      </c>
      <c r="L399" s="168"/>
      <c r="M399" s="168"/>
      <c r="N399" s="133"/>
      <c r="O399" s="133"/>
      <c r="P399" s="133"/>
      <c r="Q399" s="133"/>
      <c r="R399" s="133"/>
      <c r="S399" s="133"/>
      <c r="T399" s="133"/>
      <c r="U399" s="133"/>
      <c r="V399" s="133"/>
      <c r="W399" s="133"/>
      <c r="X399" s="133"/>
      <c r="Y399" s="133"/>
      <c r="Z399" s="133"/>
      <c r="AA399" s="133"/>
      <c r="AB399" s="133"/>
      <c r="AC399" s="133"/>
      <c r="AD399" s="133"/>
      <c r="AE399" s="133"/>
      <c r="AJ399" s="59">
        <f>G365+G361+G346+G342+G218-(H399+K399+N399+Q399+T399+W399+Z399+AC399)</f>
        <v>0</v>
      </c>
      <c r="AK399" s="60"/>
      <c r="AL399" s="60"/>
      <c r="AM399" s="60"/>
      <c r="AN399" s="60"/>
      <c r="AO399" s="60"/>
    </row>
    <row r="400" spans="2:41" x14ac:dyDescent="0.15">
      <c r="B400" s="134"/>
      <c r="C400" s="134"/>
      <c r="D400" s="134"/>
      <c r="E400" s="134"/>
      <c r="F400" s="134"/>
      <c r="G400" s="134"/>
      <c r="H400" s="168"/>
      <c r="I400" s="168"/>
      <c r="J400" s="168"/>
      <c r="K400" s="168"/>
      <c r="L400" s="168"/>
      <c r="M400" s="168"/>
      <c r="N400" s="133"/>
      <c r="O400" s="133"/>
      <c r="P400" s="133"/>
      <c r="Q400" s="133"/>
      <c r="R400" s="133"/>
      <c r="S400" s="133"/>
      <c r="T400" s="133"/>
      <c r="U400" s="133"/>
      <c r="V400" s="133"/>
      <c r="W400" s="133"/>
      <c r="X400" s="133"/>
      <c r="Y400" s="133"/>
      <c r="Z400" s="133"/>
      <c r="AA400" s="133"/>
      <c r="AB400" s="133"/>
      <c r="AC400" s="133"/>
      <c r="AD400" s="133"/>
      <c r="AE400" s="133"/>
      <c r="AJ400" s="60"/>
      <c r="AK400" s="60"/>
      <c r="AL400" s="60"/>
      <c r="AM400" s="60"/>
      <c r="AN400" s="60"/>
      <c r="AO400" s="60"/>
    </row>
    <row r="401" spans="2:31" ht="9.75" customHeight="1" x14ac:dyDescent="0.15"/>
    <row r="402" spans="2:31" ht="9.75" customHeight="1" x14ac:dyDescent="0.15"/>
    <row r="403" spans="2:31" x14ac:dyDescent="0.15">
      <c r="B403" s="1" t="s">
        <v>202</v>
      </c>
    </row>
    <row r="404" spans="2:31" ht="4.5" customHeight="1" x14ac:dyDescent="0.15"/>
    <row r="405" spans="2:31" ht="13.5" customHeight="1" x14ac:dyDescent="0.15">
      <c r="B405" s="160"/>
      <c r="C405" s="161"/>
      <c r="D405" s="161"/>
      <c r="E405" s="161"/>
      <c r="F405" s="163" t="s">
        <v>215</v>
      </c>
      <c r="G405" s="163"/>
      <c r="H405" s="163"/>
      <c r="I405" s="164"/>
      <c r="J405" s="132" t="s">
        <v>206</v>
      </c>
      <c r="K405" s="132"/>
      <c r="L405" s="132"/>
      <c r="M405" s="132" t="s">
        <v>207</v>
      </c>
      <c r="N405" s="132"/>
      <c r="O405" s="132"/>
      <c r="P405" s="132" t="s">
        <v>208</v>
      </c>
      <c r="Q405" s="132"/>
      <c r="R405" s="132"/>
      <c r="S405" s="132" t="s">
        <v>205</v>
      </c>
      <c r="T405" s="132"/>
      <c r="U405" s="132"/>
      <c r="V405" s="132" t="s">
        <v>204</v>
      </c>
      <c r="W405" s="132"/>
      <c r="X405" s="132"/>
      <c r="Y405" s="76" t="s">
        <v>76</v>
      </c>
      <c r="Z405" s="76"/>
      <c r="AA405" s="76"/>
      <c r="AB405" s="76"/>
      <c r="AC405" s="76"/>
      <c r="AD405" s="76"/>
      <c r="AE405" s="76"/>
    </row>
    <row r="406" spans="2:31" ht="13.5" customHeight="1" x14ac:dyDescent="0.15">
      <c r="B406" s="162"/>
      <c r="C406" s="156"/>
      <c r="D406" s="156"/>
      <c r="E406" s="156"/>
      <c r="F406" s="165"/>
      <c r="G406" s="165"/>
      <c r="H406" s="165"/>
      <c r="I406" s="166"/>
      <c r="J406" s="132"/>
      <c r="K406" s="132"/>
      <c r="L406" s="132"/>
      <c r="M406" s="132"/>
      <c r="N406" s="132"/>
      <c r="O406" s="132"/>
      <c r="P406" s="132"/>
      <c r="Q406" s="132"/>
      <c r="R406" s="132"/>
      <c r="S406" s="132"/>
      <c r="T406" s="132"/>
      <c r="U406" s="132"/>
      <c r="V406" s="132"/>
      <c r="W406" s="132"/>
      <c r="X406" s="132"/>
      <c r="Y406" s="76"/>
      <c r="Z406" s="76"/>
      <c r="AA406" s="76"/>
      <c r="AB406" s="76"/>
      <c r="AC406" s="76"/>
      <c r="AD406" s="76"/>
      <c r="AE406" s="76"/>
    </row>
    <row r="407" spans="2:31" x14ac:dyDescent="0.15">
      <c r="B407" s="154" t="s">
        <v>216</v>
      </c>
      <c r="C407" s="155"/>
      <c r="D407" s="155"/>
      <c r="E407" s="155"/>
      <c r="F407" s="156"/>
      <c r="G407" s="156"/>
      <c r="H407" s="156"/>
      <c r="I407" s="157"/>
      <c r="J407" s="132"/>
      <c r="K407" s="132"/>
      <c r="L407" s="132"/>
      <c r="M407" s="132"/>
      <c r="N407" s="132"/>
      <c r="O407" s="132"/>
      <c r="P407" s="132"/>
      <c r="Q407" s="132"/>
      <c r="R407" s="132"/>
      <c r="S407" s="132"/>
      <c r="T407" s="132"/>
      <c r="U407" s="132"/>
      <c r="V407" s="132"/>
      <c r="W407" s="132"/>
      <c r="X407" s="132"/>
      <c r="Y407" s="76"/>
      <c r="Z407" s="76"/>
      <c r="AA407" s="76"/>
      <c r="AB407" s="76"/>
      <c r="AC407" s="76"/>
      <c r="AD407" s="76"/>
      <c r="AE407" s="76"/>
    </row>
    <row r="408" spans="2:31" x14ac:dyDescent="0.15">
      <c r="B408" s="81"/>
      <c r="C408" s="82"/>
      <c r="D408" s="82"/>
      <c r="E408" s="82"/>
      <c r="F408" s="158"/>
      <c r="G408" s="158"/>
      <c r="H408" s="158"/>
      <c r="I408" s="159"/>
      <c r="J408" s="132"/>
      <c r="K408" s="132"/>
      <c r="L408" s="132"/>
      <c r="M408" s="132"/>
      <c r="N408" s="132"/>
      <c r="O408" s="132"/>
      <c r="P408" s="132"/>
      <c r="Q408" s="132"/>
      <c r="R408" s="132"/>
      <c r="S408" s="132"/>
      <c r="T408" s="132"/>
      <c r="U408" s="132"/>
      <c r="V408" s="132"/>
      <c r="W408" s="132"/>
      <c r="X408" s="132"/>
      <c r="Y408" s="76"/>
      <c r="Z408" s="76"/>
      <c r="AA408" s="76"/>
      <c r="AB408" s="76"/>
      <c r="AC408" s="76"/>
      <c r="AD408" s="76"/>
      <c r="AE408" s="76"/>
    </row>
    <row r="409" spans="2:31" x14ac:dyDescent="0.15">
      <c r="B409" s="132" t="s">
        <v>211</v>
      </c>
      <c r="C409" s="132"/>
      <c r="D409" s="132"/>
      <c r="E409" s="132"/>
      <c r="F409" s="132"/>
      <c r="G409" s="132"/>
      <c r="H409" s="132" t="s">
        <v>209</v>
      </c>
      <c r="I409" s="132"/>
      <c r="J409" s="127">
        <v>1</v>
      </c>
      <c r="K409" s="128"/>
      <c r="L409" s="129" t="s">
        <v>214</v>
      </c>
      <c r="M409" s="127">
        <v>1</v>
      </c>
      <c r="N409" s="128"/>
      <c r="O409" s="129" t="s">
        <v>214</v>
      </c>
      <c r="P409" s="127">
        <v>1</v>
      </c>
      <c r="Q409" s="128"/>
      <c r="R409" s="129" t="s">
        <v>214</v>
      </c>
      <c r="S409" s="127">
        <v>1</v>
      </c>
      <c r="T409" s="128"/>
      <c r="U409" s="129" t="s">
        <v>214</v>
      </c>
      <c r="V409" s="127">
        <v>1</v>
      </c>
      <c r="W409" s="128"/>
      <c r="X409" s="129" t="s">
        <v>214</v>
      </c>
      <c r="Y409" s="135" t="s">
        <v>426</v>
      </c>
      <c r="Z409" s="135"/>
      <c r="AA409" s="135"/>
      <c r="AB409" s="135"/>
      <c r="AC409" s="135"/>
      <c r="AD409" s="135"/>
      <c r="AE409" s="135"/>
    </row>
    <row r="410" spans="2:31" x14ac:dyDescent="0.15">
      <c r="B410" s="132"/>
      <c r="C410" s="132"/>
      <c r="D410" s="132"/>
      <c r="E410" s="132"/>
      <c r="F410" s="132"/>
      <c r="G410" s="132"/>
      <c r="H410" s="132"/>
      <c r="I410" s="132"/>
      <c r="J410" s="127"/>
      <c r="K410" s="128"/>
      <c r="L410" s="129"/>
      <c r="M410" s="127"/>
      <c r="N410" s="128"/>
      <c r="O410" s="129"/>
      <c r="P410" s="127"/>
      <c r="Q410" s="128"/>
      <c r="R410" s="129"/>
      <c r="S410" s="127"/>
      <c r="T410" s="128"/>
      <c r="U410" s="129"/>
      <c r="V410" s="127"/>
      <c r="W410" s="128"/>
      <c r="X410" s="129"/>
      <c r="Y410" s="135"/>
      <c r="Z410" s="135"/>
      <c r="AA410" s="135"/>
      <c r="AB410" s="135"/>
      <c r="AC410" s="135"/>
      <c r="AD410" s="135"/>
      <c r="AE410" s="135"/>
    </row>
    <row r="411" spans="2:31" x14ac:dyDescent="0.15">
      <c r="B411" s="132"/>
      <c r="C411" s="132"/>
      <c r="D411" s="132"/>
      <c r="E411" s="132"/>
      <c r="F411" s="132"/>
      <c r="G411" s="132"/>
      <c r="H411" s="132" t="s">
        <v>210</v>
      </c>
      <c r="I411" s="132"/>
      <c r="J411" s="130"/>
      <c r="K411" s="131"/>
      <c r="L411" s="129" t="s">
        <v>214</v>
      </c>
      <c r="M411" s="130"/>
      <c r="N411" s="131"/>
      <c r="O411" s="129" t="s">
        <v>214</v>
      </c>
      <c r="P411" s="130"/>
      <c r="Q411" s="131"/>
      <c r="R411" s="129" t="s">
        <v>214</v>
      </c>
      <c r="S411" s="130"/>
      <c r="T411" s="131"/>
      <c r="U411" s="129" t="s">
        <v>214</v>
      </c>
      <c r="V411" s="130"/>
      <c r="W411" s="131"/>
      <c r="X411" s="129" t="s">
        <v>214</v>
      </c>
      <c r="Y411" s="124"/>
      <c r="Z411" s="124"/>
      <c r="AA411" s="124"/>
      <c r="AB411" s="124"/>
      <c r="AC411" s="124"/>
      <c r="AD411" s="124"/>
      <c r="AE411" s="124"/>
    </row>
    <row r="412" spans="2:31" x14ac:dyDescent="0.15">
      <c r="B412" s="132"/>
      <c r="C412" s="132"/>
      <c r="D412" s="132"/>
      <c r="E412" s="132"/>
      <c r="F412" s="132"/>
      <c r="G412" s="132"/>
      <c r="H412" s="132"/>
      <c r="I412" s="132"/>
      <c r="J412" s="130"/>
      <c r="K412" s="131"/>
      <c r="L412" s="129"/>
      <c r="M412" s="130"/>
      <c r="N412" s="131"/>
      <c r="O412" s="129"/>
      <c r="P412" s="130"/>
      <c r="Q412" s="131"/>
      <c r="R412" s="129"/>
      <c r="S412" s="130"/>
      <c r="T412" s="131"/>
      <c r="U412" s="129"/>
      <c r="V412" s="130"/>
      <c r="W412" s="131"/>
      <c r="X412" s="129"/>
      <c r="Y412" s="124"/>
      <c r="Z412" s="124"/>
      <c r="AA412" s="124"/>
      <c r="AB412" s="124"/>
      <c r="AC412" s="124"/>
      <c r="AD412" s="124"/>
      <c r="AE412" s="124"/>
    </row>
    <row r="413" spans="2:31" x14ac:dyDescent="0.15">
      <c r="B413" s="132" t="s">
        <v>212</v>
      </c>
      <c r="C413" s="132"/>
      <c r="D413" s="132"/>
      <c r="E413" s="132"/>
      <c r="F413" s="132"/>
      <c r="G413" s="132"/>
      <c r="H413" s="132" t="s">
        <v>209</v>
      </c>
      <c r="I413" s="132"/>
      <c r="J413" s="130"/>
      <c r="K413" s="131"/>
      <c r="L413" s="129" t="s">
        <v>214</v>
      </c>
      <c r="M413" s="130"/>
      <c r="N413" s="131"/>
      <c r="O413" s="129" t="s">
        <v>214</v>
      </c>
      <c r="P413" s="130"/>
      <c r="Q413" s="131"/>
      <c r="R413" s="129" t="s">
        <v>214</v>
      </c>
      <c r="S413" s="130"/>
      <c r="T413" s="131"/>
      <c r="U413" s="129" t="s">
        <v>214</v>
      </c>
      <c r="V413" s="130"/>
      <c r="W413" s="131"/>
      <c r="X413" s="129" t="s">
        <v>214</v>
      </c>
      <c r="Y413" s="124"/>
      <c r="Z413" s="124"/>
      <c r="AA413" s="124"/>
      <c r="AB413" s="124"/>
      <c r="AC413" s="124"/>
      <c r="AD413" s="124"/>
      <c r="AE413" s="124"/>
    </row>
    <row r="414" spans="2:31" x14ac:dyDescent="0.15">
      <c r="B414" s="132"/>
      <c r="C414" s="132"/>
      <c r="D414" s="132"/>
      <c r="E414" s="132"/>
      <c r="F414" s="132"/>
      <c r="G414" s="132"/>
      <c r="H414" s="132"/>
      <c r="I414" s="132"/>
      <c r="J414" s="130"/>
      <c r="K414" s="131"/>
      <c r="L414" s="129"/>
      <c r="M414" s="130"/>
      <c r="N414" s="131"/>
      <c r="O414" s="129"/>
      <c r="P414" s="130"/>
      <c r="Q414" s="131"/>
      <c r="R414" s="129"/>
      <c r="S414" s="130"/>
      <c r="T414" s="131"/>
      <c r="U414" s="129"/>
      <c r="V414" s="130"/>
      <c r="W414" s="131"/>
      <c r="X414" s="129"/>
      <c r="Y414" s="124"/>
      <c r="Z414" s="124"/>
      <c r="AA414" s="124"/>
      <c r="AB414" s="124"/>
      <c r="AC414" s="124"/>
      <c r="AD414" s="124"/>
      <c r="AE414" s="124"/>
    </row>
    <row r="415" spans="2:31" x14ac:dyDescent="0.15">
      <c r="B415" s="132"/>
      <c r="C415" s="132"/>
      <c r="D415" s="132"/>
      <c r="E415" s="132"/>
      <c r="F415" s="132"/>
      <c r="G415" s="132"/>
      <c r="H415" s="132" t="s">
        <v>210</v>
      </c>
      <c r="I415" s="132"/>
      <c r="J415" s="130"/>
      <c r="K415" s="131"/>
      <c r="L415" s="129" t="s">
        <v>214</v>
      </c>
      <c r="M415" s="130"/>
      <c r="N415" s="131"/>
      <c r="O415" s="129" t="s">
        <v>214</v>
      </c>
      <c r="P415" s="130"/>
      <c r="Q415" s="131"/>
      <c r="R415" s="129" t="s">
        <v>214</v>
      </c>
      <c r="S415" s="130"/>
      <c r="T415" s="131"/>
      <c r="U415" s="129" t="s">
        <v>214</v>
      </c>
      <c r="V415" s="130"/>
      <c r="W415" s="131"/>
      <c r="X415" s="129" t="s">
        <v>214</v>
      </c>
      <c r="Y415" s="124"/>
      <c r="Z415" s="124"/>
      <c r="AA415" s="124"/>
      <c r="AB415" s="124"/>
      <c r="AC415" s="124"/>
      <c r="AD415" s="124"/>
      <c r="AE415" s="124"/>
    </row>
    <row r="416" spans="2:31" x14ac:dyDescent="0.15">
      <c r="B416" s="132"/>
      <c r="C416" s="132"/>
      <c r="D416" s="132"/>
      <c r="E416" s="132"/>
      <c r="F416" s="132"/>
      <c r="G416" s="132"/>
      <c r="H416" s="132"/>
      <c r="I416" s="132"/>
      <c r="J416" s="130"/>
      <c r="K416" s="131"/>
      <c r="L416" s="129"/>
      <c r="M416" s="130"/>
      <c r="N416" s="131"/>
      <c r="O416" s="129"/>
      <c r="P416" s="130"/>
      <c r="Q416" s="131"/>
      <c r="R416" s="129"/>
      <c r="S416" s="130"/>
      <c r="T416" s="131"/>
      <c r="U416" s="129"/>
      <c r="V416" s="130"/>
      <c r="W416" s="131"/>
      <c r="X416" s="129"/>
      <c r="Y416" s="124"/>
      <c r="Z416" s="124"/>
      <c r="AA416" s="124"/>
      <c r="AB416" s="124"/>
      <c r="AC416" s="124"/>
      <c r="AD416" s="124"/>
      <c r="AE416" s="124"/>
    </row>
    <row r="417" spans="1:32" x14ac:dyDescent="0.15">
      <c r="B417" s="76" t="s">
        <v>213</v>
      </c>
      <c r="C417" s="76"/>
      <c r="D417" s="76"/>
      <c r="E417" s="76"/>
      <c r="F417" s="76"/>
      <c r="G417" s="76"/>
      <c r="H417" s="76"/>
      <c r="I417" s="76"/>
      <c r="J417" s="130"/>
      <c r="K417" s="130"/>
      <c r="L417" s="130"/>
      <c r="M417" s="130"/>
      <c r="N417" s="130"/>
      <c r="O417" s="130"/>
      <c r="P417" s="130"/>
      <c r="Q417" s="130"/>
      <c r="R417" s="130"/>
      <c r="S417" s="130"/>
      <c r="T417" s="130"/>
      <c r="U417" s="130"/>
      <c r="V417" s="130"/>
      <c r="W417" s="130"/>
      <c r="X417" s="130"/>
      <c r="Y417" s="124"/>
      <c r="Z417" s="124"/>
      <c r="AA417" s="124"/>
      <c r="AB417" s="124"/>
      <c r="AC417" s="124"/>
      <c r="AD417" s="124"/>
      <c r="AE417" s="124"/>
    </row>
    <row r="418" spans="1:32" x14ac:dyDescent="0.15">
      <c r="B418" s="76"/>
      <c r="C418" s="76"/>
      <c r="D418" s="76"/>
      <c r="E418" s="76"/>
      <c r="F418" s="76"/>
      <c r="G418" s="76"/>
      <c r="H418" s="76"/>
      <c r="I418" s="76"/>
      <c r="J418" s="130"/>
      <c r="K418" s="130"/>
      <c r="L418" s="130"/>
      <c r="M418" s="130"/>
      <c r="N418" s="130"/>
      <c r="O418" s="130"/>
      <c r="P418" s="130"/>
      <c r="Q418" s="130"/>
      <c r="R418" s="130"/>
      <c r="S418" s="130"/>
      <c r="T418" s="130"/>
      <c r="U418" s="130"/>
      <c r="V418" s="130"/>
      <c r="W418" s="130"/>
      <c r="X418" s="130"/>
      <c r="Y418" s="124"/>
      <c r="Z418" s="124"/>
      <c r="AA418" s="124"/>
      <c r="AB418" s="124"/>
      <c r="AC418" s="124"/>
      <c r="AD418" s="124"/>
      <c r="AE418" s="124"/>
    </row>
    <row r="419" spans="1:32" ht="10.5" customHeight="1" x14ac:dyDescent="0.15"/>
    <row r="420" spans="1:32" ht="10.5" customHeight="1" x14ac:dyDescent="0.15"/>
    <row r="421" spans="1:32" x14ac:dyDescent="0.15">
      <c r="A421" s="1" t="s">
        <v>94</v>
      </c>
    </row>
    <row r="422" spans="1:32" ht="13.5" customHeight="1" x14ac:dyDescent="0.15">
      <c r="B422" s="27" t="s">
        <v>95</v>
      </c>
      <c r="C422" s="61" t="s">
        <v>218</v>
      </c>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row>
    <row r="423" spans="1:32" x14ac:dyDescent="0.15">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row>
    <row r="424" spans="1:32" x14ac:dyDescent="0.15">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row>
    <row r="425" spans="1:32" x14ac:dyDescent="0.15">
      <c r="B425" s="27" t="s">
        <v>96</v>
      </c>
      <c r="C425" s="61" t="s">
        <v>220</v>
      </c>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row>
    <row r="426" spans="1:32" x14ac:dyDescent="0.15">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row>
    <row r="429" spans="1:32" x14ac:dyDescent="0.15">
      <c r="B429" s="1" t="s">
        <v>221</v>
      </c>
    </row>
    <row r="430" spans="1:32" ht="4.5" customHeight="1" x14ac:dyDescent="0.15"/>
    <row r="431" spans="1:32" x14ac:dyDescent="0.15">
      <c r="C431" s="71" t="s">
        <v>227</v>
      </c>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row>
    <row r="432" spans="1:32" x14ac:dyDescent="0.15">
      <c r="E432" s="125" t="s">
        <v>222</v>
      </c>
      <c r="F432" s="125"/>
      <c r="G432" s="125"/>
      <c r="H432" s="125"/>
      <c r="I432" s="100">
        <v>25</v>
      </c>
      <c r="J432" s="100"/>
      <c r="K432" s="71" t="s">
        <v>223</v>
      </c>
      <c r="L432" s="71"/>
      <c r="M432" s="71"/>
      <c r="N432" s="71"/>
      <c r="O432" s="71"/>
      <c r="P432" s="71"/>
      <c r="Q432" s="71"/>
      <c r="R432" s="71"/>
      <c r="S432" s="100">
        <v>3</v>
      </c>
      <c r="T432" s="100"/>
      <c r="U432" s="71" t="s">
        <v>224</v>
      </c>
      <c r="V432" s="71"/>
      <c r="W432" s="71"/>
      <c r="X432" s="71"/>
      <c r="Y432" s="71"/>
      <c r="Z432" s="126"/>
      <c r="AA432" s="126"/>
      <c r="AB432" s="126"/>
      <c r="AC432" s="126"/>
      <c r="AD432" s="126"/>
      <c r="AE432" s="126"/>
      <c r="AF432" s="1" t="s">
        <v>49</v>
      </c>
    </row>
    <row r="433" spans="3:31" ht="4.5" customHeight="1" x14ac:dyDescent="0.15"/>
    <row r="434" spans="3:31" ht="13.5" customHeight="1" x14ac:dyDescent="0.15">
      <c r="C434" s="113" t="s">
        <v>226</v>
      </c>
      <c r="D434" s="114"/>
      <c r="E434" s="114"/>
      <c r="F434" s="114"/>
      <c r="G434" s="114"/>
      <c r="H434" s="114"/>
      <c r="I434" s="114"/>
      <c r="J434" s="115"/>
      <c r="K434" s="78" t="s">
        <v>229</v>
      </c>
      <c r="L434" s="79"/>
      <c r="M434" s="79"/>
      <c r="N434" s="79"/>
      <c r="O434" s="63">
        <v>2</v>
      </c>
      <c r="P434" s="63"/>
      <c r="Q434" s="63"/>
      <c r="R434" s="109" t="s">
        <v>230</v>
      </c>
      <c r="S434" s="109"/>
      <c r="T434" s="109"/>
      <c r="U434" s="109"/>
      <c r="V434" s="109"/>
      <c r="W434" s="109"/>
      <c r="X434" s="109"/>
      <c r="Y434" s="122" t="s">
        <v>406</v>
      </c>
      <c r="Z434" s="122"/>
      <c r="AA434" s="79" t="s">
        <v>134</v>
      </c>
      <c r="AB434" s="111" t="s">
        <v>27</v>
      </c>
      <c r="AC434" s="111"/>
      <c r="AD434" s="79" t="s">
        <v>135</v>
      </c>
      <c r="AE434" s="80" t="s">
        <v>49</v>
      </c>
    </row>
    <row r="435" spans="3:31" x14ac:dyDescent="0.15">
      <c r="C435" s="116"/>
      <c r="D435" s="117"/>
      <c r="E435" s="117"/>
      <c r="F435" s="117"/>
      <c r="G435" s="117"/>
      <c r="H435" s="117"/>
      <c r="I435" s="117"/>
      <c r="J435" s="118"/>
      <c r="K435" s="81"/>
      <c r="L435" s="82"/>
      <c r="M435" s="82"/>
      <c r="N435" s="82"/>
      <c r="O435" s="69"/>
      <c r="P435" s="69"/>
      <c r="Q435" s="69"/>
      <c r="R435" s="110"/>
      <c r="S435" s="110"/>
      <c r="T435" s="110"/>
      <c r="U435" s="110"/>
      <c r="V435" s="110"/>
      <c r="W435" s="110"/>
      <c r="X435" s="110"/>
      <c r="Y435" s="123"/>
      <c r="Z435" s="123"/>
      <c r="AA435" s="82"/>
      <c r="AB435" s="112"/>
      <c r="AC435" s="112"/>
      <c r="AD435" s="82"/>
      <c r="AE435" s="83"/>
    </row>
    <row r="436" spans="3:31" x14ac:dyDescent="0.15">
      <c r="C436" s="116"/>
      <c r="D436" s="117"/>
      <c r="E436" s="117"/>
      <c r="F436" s="117"/>
      <c r="G436" s="117"/>
      <c r="H436" s="117"/>
      <c r="I436" s="117"/>
      <c r="J436" s="118"/>
      <c r="K436" s="78" t="s">
        <v>228</v>
      </c>
      <c r="L436" s="79"/>
      <c r="M436" s="79"/>
      <c r="N436" s="79"/>
      <c r="O436" s="79"/>
      <c r="P436" s="79"/>
      <c r="Q436" s="79"/>
      <c r="R436" s="109" t="s">
        <v>230</v>
      </c>
      <c r="S436" s="109"/>
      <c r="T436" s="109"/>
      <c r="U436" s="109"/>
      <c r="V436" s="109"/>
      <c r="W436" s="109"/>
      <c r="X436" s="109"/>
      <c r="Y436" s="111" t="s">
        <v>27</v>
      </c>
      <c r="Z436" s="111"/>
      <c r="AA436" s="79" t="s">
        <v>134</v>
      </c>
      <c r="AB436" s="111" t="s">
        <v>27</v>
      </c>
      <c r="AC436" s="111"/>
      <c r="AD436" s="79" t="s">
        <v>135</v>
      </c>
      <c r="AE436" s="80" t="s">
        <v>49</v>
      </c>
    </row>
    <row r="437" spans="3:31" x14ac:dyDescent="0.15">
      <c r="C437" s="119"/>
      <c r="D437" s="120"/>
      <c r="E437" s="120"/>
      <c r="F437" s="120"/>
      <c r="G437" s="120"/>
      <c r="H437" s="120"/>
      <c r="I437" s="120"/>
      <c r="J437" s="121"/>
      <c r="K437" s="81"/>
      <c r="L437" s="82"/>
      <c r="M437" s="82"/>
      <c r="N437" s="82"/>
      <c r="O437" s="82"/>
      <c r="P437" s="82"/>
      <c r="Q437" s="82"/>
      <c r="R437" s="110"/>
      <c r="S437" s="110"/>
      <c r="T437" s="110"/>
      <c r="U437" s="110"/>
      <c r="V437" s="110"/>
      <c r="W437" s="110"/>
      <c r="X437" s="110"/>
      <c r="Y437" s="112"/>
      <c r="Z437" s="112"/>
      <c r="AA437" s="82"/>
      <c r="AB437" s="112"/>
      <c r="AC437" s="112"/>
      <c r="AD437" s="82"/>
      <c r="AE437" s="83"/>
    </row>
    <row r="438" spans="3:31" x14ac:dyDescent="0.15">
      <c r="C438" s="113" t="s">
        <v>234</v>
      </c>
      <c r="D438" s="114"/>
      <c r="E438" s="114"/>
      <c r="F438" s="114"/>
      <c r="G438" s="114"/>
      <c r="H438" s="114"/>
      <c r="I438" s="114"/>
      <c r="J438" s="115"/>
      <c r="K438" s="78" t="s">
        <v>229</v>
      </c>
      <c r="L438" s="79"/>
      <c r="M438" s="79"/>
      <c r="N438" s="79"/>
      <c r="O438" s="79"/>
      <c r="P438" s="79"/>
      <c r="Q438" s="79"/>
      <c r="R438" s="109" t="s">
        <v>230</v>
      </c>
      <c r="S438" s="109"/>
      <c r="T438" s="109"/>
      <c r="U438" s="109"/>
      <c r="V438" s="109"/>
      <c r="W438" s="109"/>
      <c r="X438" s="109"/>
      <c r="Y438" s="111" t="s">
        <v>27</v>
      </c>
      <c r="Z438" s="111"/>
      <c r="AA438" s="79" t="s">
        <v>134</v>
      </c>
      <c r="AB438" s="111" t="s">
        <v>27</v>
      </c>
      <c r="AC438" s="111"/>
      <c r="AD438" s="79" t="s">
        <v>135</v>
      </c>
      <c r="AE438" s="80" t="s">
        <v>49</v>
      </c>
    </row>
    <row r="439" spans="3:31" x14ac:dyDescent="0.15">
      <c r="C439" s="116"/>
      <c r="D439" s="117"/>
      <c r="E439" s="117"/>
      <c r="F439" s="117"/>
      <c r="G439" s="117"/>
      <c r="H439" s="117"/>
      <c r="I439" s="117"/>
      <c r="J439" s="118"/>
      <c r="K439" s="81"/>
      <c r="L439" s="82"/>
      <c r="M439" s="82"/>
      <c r="N439" s="82"/>
      <c r="O439" s="82"/>
      <c r="P439" s="82"/>
      <c r="Q439" s="82"/>
      <c r="R439" s="110"/>
      <c r="S439" s="110"/>
      <c r="T439" s="110"/>
      <c r="U439" s="110"/>
      <c r="V439" s="110"/>
      <c r="W439" s="110"/>
      <c r="X439" s="110"/>
      <c r="Y439" s="112"/>
      <c r="Z439" s="112"/>
      <c r="AA439" s="82"/>
      <c r="AB439" s="112"/>
      <c r="AC439" s="112"/>
      <c r="AD439" s="82"/>
      <c r="AE439" s="83"/>
    </row>
    <row r="440" spans="3:31" x14ac:dyDescent="0.15">
      <c r="C440" s="116"/>
      <c r="D440" s="117"/>
      <c r="E440" s="117"/>
      <c r="F440" s="117"/>
      <c r="G440" s="117"/>
      <c r="H440" s="117"/>
      <c r="I440" s="117"/>
      <c r="J440" s="118"/>
      <c r="K440" s="78" t="s">
        <v>228</v>
      </c>
      <c r="L440" s="79"/>
      <c r="M440" s="79"/>
      <c r="N440" s="79"/>
      <c r="O440" s="79"/>
      <c r="P440" s="79"/>
      <c r="Q440" s="79"/>
      <c r="R440" s="109" t="s">
        <v>230</v>
      </c>
      <c r="S440" s="109"/>
      <c r="T440" s="109"/>
      <c r="U440" s="109"/>
      <c r="V440" s="109"/>
      <c r="W440" s="109"/>
      <c r="X440" s="109"/>
      <c r="Y440" s="111" t="s">
        <v>27</v>
      </c>
      <c r="Z440" s="111"/>
      <c r="AA440" s="79" t="s">
        <v>134</v>
      </c>
      <c r="AB440" s="111" t="s">
        <v>27</v>
      </c>
      <c r="AC440" s="111"/>
      <c r="AD440" s="79" t="s">
        <v>135</v>
      </c>
      <c r="AE440" s="80" t="s">
        <v>49</v>
      </c>
    </row>
    <row r="441" spans="3:31" x14ac:dyDescent="0.15">
      <c r="C441" s="119"/>
      <c r="D441" s="120"/>
      <c r="E441" s="120"/>
      <c r="F441" s="120"/>
      <c r="G441" s="120"/>
      <c r="H441" s="120"/>
      <c r="I441" s="120"/>
      <c r="J441" s="121"/>
      <c r="K441" s="81"/>
      <c r="L441" s="82"/>
      <c r="M441" s="82"/>
      <c r="N441" s="82"/>
      <c r="O441" s="82"/>
      <c r="P441" s="82"/>
      <c r="Q441" s="82"/>
      <c r="R441" s="110"/>
      <c r="S441" s="110"/>
      <c r="T441" s="110"/>
      <c r="U441" s="110"/>
      <c r="V441" s="110"/>
      <c r="W441" s="110"/>
      <c r="X441" s="110"/>
      <c r="Y441" s="112"/>
      <c r="Z441" s="112"/>
      <c r="AA441" s="82"/>
      <c r="AB441" s="112"/>
      <c r="AC441" s="112"/>
      <c r="AD441" s="82"/>
      <c r="AE441" s="83"/>
    </row>
    <row r="443" spans="3:31" x14ac:dyDescent="0.15">
      <c r="C443" s="1" t="s">
        <v>235</v>
      </c>
      <c r="D443" s="61" t="s">
        <v>240</v>
      </c>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row>
    <row r="444" spans="3:31" x14ac:dyDescent="0.15">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row>
    <row r="445" spans="3:31" ht="4.5" customHeight="1" x14ac:dyDescent="0.15"/>
    <row r="446" spans="3:31" x14ac:dyDescent="0.15">
      <c r="C446" s="76" t="s">
        <v>236</v>
      </c>
      <c r="D446" s="76"/>
      <c r="E446" s="76"/>
      <c r="F446" s="76"/>
      <c r="G446" s="76"/>
      <c r="H446" s="76"/>
      <c r="I446" s="76" t="s">
        <v>14</v>
      </c>
      <c r="J446" s="76"/>
      <c r="K446" s="76"/>
      <c r="L446" s="76"/>
      <c r="M446" s="76"/>
      <c r="N446" s="76"/>
      <c r="O446" s="76"/>
      <c r="P446" s="76"/>
      <c r="Q446" s="76" t="s">
        <v>237</v>
      </c>
      <c r="R446" s="76"/>
      <c r="S446" s="76"/>
      <c r="T446" s="76"/>
      <c r="U446" s="76"/>
      <c r="V446" s="76"/>
      <c r="W446" s="76"/>
      <c r="X446" s="76"/>
      <c r="Y446" s="76"/>
      <c r="Z446" s="76"/>
      <c r="AA446" s="76" t="s">
        <v>238</v>
      </c>
      <c r="AB446" s="76"/>
      <c r="AC446" s="76"/>
      <c r="AD446" s="76"/>
      <c r="AE446" s="76"/>
    </row>
    <row r="447" spans="3:31" x14ac:dyDescent="0.15">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row>
    <row r="448" spans="3:31" x14ac:dyDescent="0.15">
      <c r="C448" s="106" t="s">
        <v>427</v>
      </c>
      <c r="D448" s="107"/>
      <c r="E448" s="107"/>
      <c r="F448" s="107"/>
      <c r="G448" s="107"/>
      <c r="H448" s="108"/>
      <c r="I448" s="106" t="s">
        <v>428</v>
      </c>
      <c r="J448" s="107"/>
      <c r="K448" s="107"/>
      <c r="L448" s="107"/>
      <c r="M448" s="107"/>
      <c r="N448" s="107"/>
      <c r="O448" s="107"/>
      <c r="P448" s="108"/>
      <c r="Q448" s="106" t="s">
        <v>427</v>
      </c>
      <c r="R448" s="107"/>
      <c r="S448" s="107"/>
      <c r="T448" s="107"/>
      <c r="U448" s="107"/>
      <c r="V448" s="107"/>
      <c r="W448" s="107"/>
      <c r="X448" s="107"/>
      <c r="Y448" s="107"/>
      <c r="Z448" s="108"/>
      <c r="AA448" s="106" t="s">
        <v>429</v>
      </c>
      <c r="AB448" s="107"/>
      <c r="AC448" s="107"/>
      <c r="AD448" s="107"/>
      <c r="AE448" s="108"/>
    </row>
    <row r="449" spans="2:31" x14ac:dyDescent="0.15">
      <c r="C449" s="101"/>
      <c r="D449" s="102"/>
      <c r="E449" s="102"/>
      <c r="F449" s="102"/>
      <c r="G449" s="102"/>
      <c r="H449" s="103"/>
      <c r="I449" s="101"/>
      <c r="J449" s="102"/>
      <c r="K449" s="102"/>
      <c r="L449" s="102"/>
      <c r="M449" s="102"/>
      <c r="N449" s="102"/>
      <c r="O449" s="102"/>
      <c r="P449" s="103"/>
      <c r="Q449" s="101"/>
      <c r="R449" s="102"/>
      <c r="S449" s="102"/>
      <c r="T449" s="102"/>
      <c r="U449" s="102"/>
      <c r="V449" s="102"/>
      <c r="W449" s="102"/>
      <c r="X449" s="102"/>
      <c r="Y449" s="102"/>
      <c r="Z449" s="103"/>
      <c r="AA449" s="101"/>
      <c r="AB449" s="102"/>
      <c r="AC449" s="102"/>
      <c r="AD449" s="102"/>
      <c r="AE449" s="103"/>
    </row>
    <row r="450" spans="2:31" x14ac:dyDescent="0.15">
      <c r="C450" s="101" t="s">
        <v>430</v>
      </c>
      <c r="D450" s="102"/>
      <c r="E450" s="102"/>
      <c r="F450" s="102"/>
      <c r="G450" s="102"/>
      <c r="H450" s="103"/>
      <c r="I450" s="101" t="s">
        <v>428</v>
      </c>
      <c r="J450" s="102"/>
      <c r="K450" s="102"/>
      <c r="L450" s="102"/>
      <c r="M450" s="102"/>
      <c r="N450" s="102"/>
      <c r="O450" s="102"/>
      <c r="P450" s="103"/>
      <c r="Q450" s="101" t="s">
        <v>427</v>
      </c>
      <c r="R450" s="102"/>
      <c r="S450" s="102"/>
      <c r="T450" s="102"/>
      <c r="U450" s="102"/>
      <c r="V450" s="102"/>
      <c r="W450" s="102"/>
      <c r="X450" s="102"/>
      <c r="Y450" s="102"/>
      <c r="Z450" s="103"/>
      <c r="AA450" s="101" t="s">
        <v>431</v>
      </c>
      <c r="AB450" s="102"/>
      <c r="AC450" s="102"/>
      <c r="AD450" s="102"/>
      <c r="AE450" s="103"/>
    </row>
    <row r="451" spans="2:31" x14ac:dyDescent="0.15">
      <c r="C451" s="104"/>
      <c r="D451" s="100"/>
      <c r="E451" s="100"/>
      <c r="F451" s="100"/>
      <c r="G451" s="100"/>
      <c r="H451" s="105"/>
      <c r="I451" s="104"/>
      <c r="J451" s="100"/>
      <c r="K451" s="100"/>
      <c r="L451" s="100"/>
      <c r="M451" s="100"/>
      <c r="N451" s="100"/>
      <c r="O451" s="100"/>
      <c r="P451" s="105"/>
      <c r="Q451" s="104"/>
      <c r="R451" s="100"/>
      <c r="S451" s="100"/>
      <c r="T451" s="100"/>
      <c r="U451" s="100"/>
      <c r="V451" s="100"/>
      <c r="W451" s="100"/>
      <c r="X451" s="100"/>
      <c r="Y451" s="100"/>
      <c r="Z451" s="105"/>
      <c r="AA451" s="104"/>
      <c r="AB451" s="100"/>
      <c r="AC451" s="100"/>
      <c r="AD451" s="100"/>
      <c r="AE451" s="105"/>
    </row>
    <row r="453" spans="2:31" x14ac:dyDescent="0.15">
      <c r="C453" s="1" t="s">
        <v>241</v>
      </c>
      <c r="D453" s="61" t="s">
        <v>242</v>
      </c>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row>
    <row r="454" spans="2:31" x14ac:dyDescent="0.15">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row>
    <row r="455" spans="2:31" ht="4.5" customHeight="1" x14ac:dyDescent="0.1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row>
    <row r="456" spans="2:31" x14ac:dyDescent="0.15">
      <c r="E456" s="1" t="s">
        <v>406</v>
      </c>
      <c r="F456" s="71" t="s">
        <v>244</v>
      </c>
      <c r="G456" s="71"/>
      <c r="H456" s="71"/>
      <c r="I456" s="99">
        <v>1</v>
      </c>
      <c r="J456" s="99"/>
      <c r="K456" s="99"/>
      <c r="L456" s="99"/>
    </row>
    <row r="457" spans="2:31" x14ac:dyDescent="0.15">
      <c r="E457" s="1" t="s">
        <v>27</v>
      </c>
      <c r="F457" s="71" t="s">
        <v>243</v>
      </c>
      <c r="G457" s="71"/>
      <c r="H457" s="71"/>
      <c r="I457" s="100"/>
      <c r="J457" s="100"/>
      <c r="K457" s="100"/>
      <c r="L457" s="100"/>
      <c r="M457" s="71" t="str">
        <f>IF(E457="☑","分","ｋｍ")</f>
        <v>ｋｍ</v>
      </c>
      <c r="N457" s="71"/>
      <c r="O457" s="71"/>
    </row>
    <row r="459" spans="2:31" x14ac:dyDescent="0.15">
      <c r="B459" s="1" t="s">
        <v>245</v>
      </c>
    </row>
    <row r="460" spans="2:31" ht="4.5" customHeight="1" x14ac:dyDescent="0.15"/>
    <row r="461" spans="2:31" x14ac:dyDescent="0.15">
      <c r="B461" s="78" t="s">
        <v>246</v>
      </c>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80"/>
    </row>
    <row r="462" spans="2:31" x14ac:dyDescent="0.15">
      <c r="B462" s="81"/>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3"/>
    </row>
    <row r="464" spans="2:31" x14ac:dyDescent="0.15">
      <c r="B464" s="1" t="s">
        <v>247</v>
      </c>
    </row>
    <row r="465" spans="1:32" ht="4.5" customHeight="1" x14ac:dyDescent="0.15"/>
    <row r="466" spans="1:32" x14ac:dyDescent="0.15">
      <c r="B466" s="62" t="s">
        <v>432</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4"/>
    </row>
    <row r="467" spans="1:32" x14ac:dyDescent="0.15">
      <c r="B467" s="65"/>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7"/>
    </row>
    <row r="468" spans="1:32" x14ac:dyDescent="0.15">
      <c r="B468" s="68"/>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70"/>
    </row>
    <row r="470" spans="1:32" x14ac:dyDescent="0.15">
      <c r="A470" s="1" t="s">
        <v>94</v>
      </c>
    </row>
    <row r="471" spans="1:32" x14ac:dyDescent="0.15">
      <c r="B471" s="61" t="s">
        <v>248</v>
      </c>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row>
    <row r="472" spans="1:32" x14ac:dyDescent="0.15">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row>
    <row r="473" spans="1:32" x14ac:dyDescent="0.15">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row>
    <row r="475" spans="1:32" x14ac:dyDescent="0.15">
      <c r="A475" s="77" t="s">
        <v>249</v>
      </c>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c r="AB475" s="77"/>
      <c r="AC475" s="77"/>
      <c r="AD475" s="77"/>
      <c r="AE475" s="77"/>
      <c r="AF475" s="77"/>
    </row>
    <row r="476" spans="1:32" x14ac:dyDescent="0.15">
      <c r="B476" s="1" t="s">
        <v>250</v>
      </c>
    </row>
    <row r="477" spans="1:32" ht="4.5" customHeight="1" x14ac:dyDescent="0.15"/>
    <row r="478" spans="1:32" x14ac:dyDescent="0.15">
      <c r="B478" s="78" t="s">
        <v>251</v>
      </c>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80"/>
    </row>
    <row r="479" spans="1:32" x14ac:dyDescent="0.15">
      <c r="B479" s="81"/>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3"/>
    </row>
    <row r="482" spans="2:8" x14ac:dyDescent="0.15">
      <c r="B482" s="1" t="s">
        <v>252</v>
      </c>
    </row>
    <row r="483" spans="2:8" x14ac:dyDescent="0.15">
      <c r="B483" s="1" t="s">
        <v>253</v>
      </c>
    </row>
    <row r="485" spans="2:8" x14ac:dyDescent="0.15">
      <c r="B485" s="84" t="s">
        <v>27</v>
      </c>
      <c r="C485" s="85"/>
      <c r="D485" s="90" t="s">
        <v>134</v>
      </c>
      <c r="E485" s="93" t="s">
        <v>406</v>
      </c>
      <c r="F485" s="93"/>
      <c r="G485" s="90" t="s">
        <v>135</v>
      </c>
      <c r="H485" s="96"/>
    </row>
    <row r="486" spans="2:8" x14ac:dyDescent="0.15">
      <c r="B486" s="86"/>
      <c r="C486" s="87"/>
      <c r="D486" s="91"/>
      <c r="E486" s="94"/>
      <c r="F486" s="94"/>
      <c r="G486" s="91"/>
      <c r="H486" s="97"/>
    </row>
    <row r="487" spans="2:8" x14ac:dyDescent="0.15">
      <c r="B487" s="88"/>
      <c r="C487" s="89"/>
      <c r="D487" s="92"/>
      <c r="E487" s="95"/>
      <c r="F487" s="95"/>
      <c r="G487" s="92"/>
      <c r="H487" s="98"/>
    </row>
    <row r="503" spans="1:31" x14ac:dyDescent="0.15">
      <c r="A503" s="1" t="s">
        <v>254</v>
      </c>
    </row>
    <row r="504" spans="1:31" x14ac:dyDescent="0.15">
      <c r="A504" s="27" t="s">
        <v>98</v>
      </c>
      <c r="B504" s="61" t="s">
        <v>256</v>
      </c>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row>
    <row r="505" spans="1:31" x14ac:dyDescent="0.15">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row>
    <row r="506" spans="1:31" x14ac:dyDescent="0.15">
      <c r="B506" s="74" t="s">
        <v>257</v>
      </c>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row>
    <row r="507" spans="1:31" x14ac:dyDescent="0.15">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row>
    <row r="508" spans="1:31" ht="4.5" customHeight="1" x14ac:dyDescent="0.15"/>
    <row r="509" spans="1:31" x14ac:dyDescent="0.15">
      <c r="B509" s="75" t="s">
        <v>263</v>
      </c>
      <c r="C509" s="75"/>
      <c r="D509" s="75"/>
      <c r="E509" s="75"/>
      <c r="F509" s="75"/>
      <c r="G509" s="75"/>
      <c r="H509" s="76" t="s">
        <v>262</v>
      </c>
      <c r="I509" s="76"/>
      <c r="J509" s="76"/>
      <c r="K509" s="75" t="s">
        <v>261</v>
      </c>
      <c r="L509" s="76"/>
      <c r="M509" s="76"/>
      <c r="N509" s="76"/>
      <c r="O509" s="76"/>
      <c r="P509" s="75" t="s">
        <v>260</v>
      </c>
      <c r="Q509" s="76"/>
      <c r="R509" s="76"/>
      <c r="S509" s="76"/>
      <c r="T509" s="76"/>
      <c r="U509" s="75" t="s">
        <v>259</v>
      </c>
      <c r="V509" s="76"/>
      <c r="W509" s="76"/>
      <c r="X509" s="76"/>
      <c r="Y509" s="76"/>
      <c r="Z509" s="76"/>
      <c r="AA509" s="76" t="s">
        <v>258</v>
      </c>
      <c r="AB509" s="76"/>
      <c r="AC509" s="76"/>
      <c r="AD509" s="76"/>
      <c r="AE509" s="76"/>
    </row>
    <row r="510" spans="1:31" x14ac:dyDescent="0.15">
      <c r="B510" s="75"/>
      <c r="C510" s="75"/>
      <c r="D510" s="75"/>
      <c r="E510" s="75"/>
      <c r="F510" s="75"/>
      <c r="G510" s="75"/>
      <c r="H510" s="76"/>
      <c r="I510" s="76"/>
      <c r="J510" s="76"/>
      <c r="K510" s="76"/>
      <c r="L510" s="76"/>
      <c r="M510" s="76"/>
      <c r="N510" s="76"/>
      <c r="O510" s="76"/>
      <c r="P510" s="75"/>
      <c r="Q510" s="76"/>
      <c r="R510" s="76"/>
      <c r="S510" s="76"/>
      <c r="T510" s="76"/>
      <c r="U510" s="75"/>
      <c r="V510" s="76"/>
      <c r="W510" s="76"/>
      <c r="X510" s="76"/>
      <c r="Y510" s="76"/>
      <c r="Z510" s="76"/>
      <c r="AA510" s="76"/>
      <c r="AB510" s="76"/>
      <c r="AC510" s="76"/>
      <c r="AD510" s="76"/>
      <c r="AE510" s="76"/>
    </row>
    <row r="511" spans="1:31" x14ac:dyDescent="0.15">
      <c r="B511" s="75"/>
      <c r="C511" s="75"/>
      <c r="D511" s="75"/>
      <c r="E511" s="75"/>
      <c r="F511" s="75"/>
      <c r="G511" s="75"/>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row>
    <row r="512" spans="1:31" x14ac:dyDescent="0.15">
      <c r="B512" s="75"/>
      <c r="C512" s="75"/>
      <c r="D512" s="75"/>
      <c r="E512" s="75"/>
      <c r="F512" s="75"/>
      <c r="G512" s="75"/>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row>
    <row r="513" spans="1:31" x14ac:dyDescent="0.15">
      <c r="B513" s="72" t="s">
        <v>428</v>
      </c>
      <c r="C513" s="72"/>
      <c r="D513" s="72"/>
      <c r="E513" s="72"/>
      <c r="F513" s="72"/>
      <c r="G513" s="72"/>
      <c r="H513" s="72">
        <v>65</v>
      </c>
      <c r="I513" s="72"/>
      <c r="J513" s="72"/>
      <c r="K513" s="72" t="s">
        <v>433</v>
      </c>
      <c r="L513" s="72"/>
      <c r="M513" s="72"/>
      <c r="N513" s="72"/>
      <c r="O513" s="72"/>
      <c r="P513" s="72" t="s">
        <v>434</v>
      </c>
      <c r="Q513" s="72"/>
      <c r="R513" s="72"/>
      <c r="S513" s="72"/>
      <c r="T513" s="72"/>
      <c r="U513" s="72">
        <v>210</v>
      </c>
      <c r="V513" s="72"/>
      <c r="W513" s="72"/>
      <c r="X513" s="72"/>
      <c r="Y513" s="72"/>
      <c r="Z513" s="72"/>
      <c r="AA513" s="73"/>
      <c r="AB513" s="73"/>
      <c r="AC513" s="73"/>
      <c r="AD513" s="73"/>
      <c r="AE513" s="73"/>
    </row>
    <row r="514" spans="1:31" x14ac:dyDescent="0.15">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3"/>
      <c r="AB514" s="73"/>
      <c r="AC514" s="73"/>
      <c r="AD514" s="73"/>
      <c r="AE514" s="73"/>
    </row>
    <row r="515" spans="1:31" x14ac:dyDescent="0.15">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3"/>
      <c r="AB515" s="73"/>
      <c r="AC515" s="73"/>
      <c r="AD515" s="73"/>
      <c r="AE515" s="73"/>
    </row>
    <row r="516" spans="1:31" x14ac:dyDescent="0.15">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3"/>
      <c r="AB516" s="73"/>
      <c r="AC516" s="73"/>
      <c r="AD516" s="73"/>
      <c r="AE516" s="73"/>
    </row>
    <row r="518" spans="1:31" x14ac:dyDescent="0.15">
      <c r="B518" s="1" t="s">
        <v>94</v>
      </c>
    </row>
    <row r="519" spans="1:31" x14ac:dyDescent="0.15">
      <c r="B519" s="61" t="s">
        <v>264</v>
      </c>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row>
    <row r="520" spans="1:31" x14ac:dyDescent="0.15">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row>
    <row r="521" spans="1:31" x14ac:dyDescent="0.15">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row>
    <row r="524" spans="1:31" x14ac:dyDescent="0.15">
      <c r="A524" s="1" t="s">
        <v>265</v>
      </c>
    </row>
    <row r="525" spans="1:31" x14ac:dyDescent="0.15">
      <c r="A525" s="27" t="s">
        <v>99</v>
      </c>
      <c r="B525" s="61" t="s">
        <v>267</v>
      </c>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row>
    <row r="526" spans="1:31" x14ac:dyDescent="0.15">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row>
    <row r="527" spans="1:31" x14ac:dyDescent="0.15">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row>
    <row r="529" spans="1:31" x14ac:dyDescent="0.15">
      <c r="B529" s="35" t="s">
        <v>27</v>
      </c>
      <c r="C529" s="61" t="s">
        <v>268</v>
      </c>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row>
    <row r="530" spans="1:31" x14ac:dyDescent="0.15">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row>
    <row r="532" spans="1:31" x14ac:dyDescent="0.15">
      <c r="B532" s="35" t="s">
        <v>27</v>
      </c>
      <c r="C532" s="71" t="s">
        <v>269</v>
      </c>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row>
    <row r="534" spans="1:31" x14ac:dyDescent="0.15">
      <c r="B534" s="35" t="s">
        <v>27</v>
      </c>
      <c r="C534" s="61" t="s">
        <v>270</v>
      </c>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row>
    <row r="535" spans="1:31" x14ac:dyDescent="0.15">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row>
    <row r="536" spans="1:31" x14ac:dyDescent="0.15">
      <c r="C536" s="60" t="s">
        <v>271</v>
      </c>
      <c r="D536" s="60"/>
      <c r="E536" s="60"/>
      <c r="F536" s="60"/>
      <c r="G536" s="60"/>
      <c r="H536" s="60"/>
      <c r="I536" s="60"/>
      <c r="J536" s="60"/>
      <c r="K536" s="60"/>
      <c r="L536" s="60"/>
      <c r="M536" s="60"/>
      <c r="N536" s="60"/>
      <c r="O536" s="60"/>
      <c r="P536" s="71" t="s">
        <v>272</v>
      </c>
      <c r="Q536" s="71"/>
      <c r="R536" s="71"/>
      <c r="S536" s="71"/>
      <c r="T536" s="71"/>
      <c r="U536" s="71"/>
      <c r="V536" s="71"/>
      <c r="W536" s="71"/>
      <c r="X536" s="60"/>
      <c r="Y536" s="60"/>
      <c r="Z536" s="60"/>
      <c r="AA536" s="60"/>
      <c r="AB536" s="60"/>
      <c r="AC536" s="1" t="s">
        <v>49</v>
      </c>
    </row>
    <row r="538" spans="1:31" x14ac:dyDescent="0.15">
      <c r="B538" s="35" t="s">
        <v>27</v>
      </c>
      <c r="C538" s="61" t="s">
        <v>274</v>
      </c>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row>
    <row r="539" spans="1:31" x14ac:dyDescent="0.15">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row>
    <row r="542" spans="1:31" x14ac:dyDescent="0.15">
      <c r="A542" s="1" t="s">
        <v>275</v>
      </c>
    </row>
    <row r="543" spans="1:31" x14ac:dyDescent="0.15">
      <c r="A543" s="27" t="s">
        <v>276</v>
      </c>
      <c r="B543" s="1" t="s">
        <v>277</v>
      </c>
    </row>
    <row r="544" spans="1:31" ht="13.5" customHeight="1" x14ac:dyDescent="0.15">
      <c r="B544" s="61" t="s">
        <v>278</v>
      </c>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row>
    <row r="545" spans="1:31" x14ac:dyDescent="0.15">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row>
    <row r="546" spans="1:31" x14ac:dyDescent="0.15">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row>
    <row r="547" spans="1:31" x14ac:dyDescent="0.15">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row>
    <row r="548" spans="1:31" x14ac:dyDescent="0.15">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row>
    <row r="549" spans="1:31" x14ac:dyDescent="0.15">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row>
    <row r="550" spans="1:31" x14ac:dyDescent="0.15">
      <c r="B550" s="62" t="s">
        <v>432</v>
      </c>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4"/>
    </row>
    <row r="551" spans="1:31" x14ac:dyDescent="0.15">
      <c r="B551" s="65"/>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7"/>
    </row>
    <row r="552" spans="1:31" x14ac:dyDescent="0.15">
      <c r="B552" s="65"/>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7"/>
    </row>
    <row r="553" spans="1:31" x14ac:dyDescent="0.15">
      <c r="B553" s="65"/>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7"/>
    </row>
    <row r="554" spans="1:31" x14ac:dyDescent="0.15">
      <c r="B554" s="68"/>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70"/>
    </row>
    <row r="558" spans="1:31" x14ac:dyDescent="0.15">
      <c r="A558" s="313" t="s">
        <v>279</v>
      </c>
      <c r="B558" s="314"/>
      <c r="C558" s="314"/>
      <c r="D558" s="314"/>
      <c r="E558" s="314"/>
      <c r="F558" s="314"/>
      <c r="G558" s="314"/>
      <c r="H558" s="314"/>
      <c r="I558" s="314"/>
      <c r="J558" s="314"/>
      <c r="K558" s="314"/>
      <c r="L558" s="314"/>
      <c r="M558" s="314"/>
      <c r="N558" s="314"/>
      <c r="O558" s="314"/>
      <c r="P558" s="314"/>
      <c r="Q558" s="314"/>
      <c r="R558" s="314"/>
      <c r="S558" s="315"/>
    </row>
    <row r="559" spans="1:31" x14ac:dyDescent="0.15">
      <c r="B559" s="61" t="s">
        <v>280</v>
      </c>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row>
    <row r="560" spans="1:31" x14ac:dyDescent="0.15">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row>
    <row r="561" spans="1:31" x14ac:dyDescent="0.15">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row>
    <row r="562" spans="1:31" x14ac:dyDescent="0.15">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row>
    <row r="563" spans="1:31" x14ac:dyDescent="0.15">
      <c r="A563" s="1" t="s">
        <v>281</v>
      </c>
    </row>
    <row r="564" spans="1:31" x14ac:dyDescent="0.15">
      <c r="B564" s="61" t="s">
        <v>282</v>
      </c>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row>
    <row r="565" spans="1:31" x14ac:dyDescent="0.15">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row>
    <row r="566" spans="1:31" x14ac:dyDescent="0.15">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row>
    <row r="567" spans="1:31" x14ac:dyDescent="0.15">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row>
    <row r="568" spans="1:31" x14ac:dyDescent="0.15">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row>
    <row r="569" spans="1:31" x14ac:dyDescent="0.15">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row>
    <row r="570" spans="1:31" x14ac:dyDescent="0.15">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row>
    <row r="571" spans="1:31" x14ac:dyDescent="0.15">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row>
    <row r="573" spans="1:31" x14ac:dyDescent="0.15">
      <c r="A573" s="1" t="s">
        <v>283</v>
      </c>
    </row>
    <row r="574" spans="1:31" x14ac:dyDescent="0.15">
      <c r="A574" s="27" t="s">
        <v>284</v>
      </c>
      <c r="B574" s="1" t="s">
        <v>285</v>
      </c>
    </row>
    <row r="575" spans="1:31" x14ac:dyDescent="0.15">
      <c r="B575" s="61" t="s">
        <v>286</v>
      </c>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c r="AA575" s="196"/>
      <c r="AB575" s="196"/>
      <c r="AC575" s="196"/>
      <c r="AD575" s="196"/>
      <c r="AE575" s="196"/>
    </row>
    <row r="576" spans="1:31" x14ac:dyDescent="0.15">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c r="AA576" s="196"/>
      <c r="AB576" s="196"/>
      <c r="AC576" s="196"/>
      <c r="AD576" s="196"/>
      <c r="AE576" s="196"/>
    </row>
    <row r="577" spans="1:32" x14ac:dyDescent="0.15">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c r="AA577" s="196"/>
      <c r="AB577" s="196"/>
      <c r="AC577" s="196"/>
      <c r="AD577" s="196"/>
      <c r="AE577" s="196"/>
    </row>
    <row r="578" spans="1:32" x14ac:dyDescent="0.15">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c r="AA578" s="196"/>
      <c r="AB578" s="196"/>
      <c r="AC578" s="196"/>
      <c r="AD578" s="196"/>
      <c r="AE578" s="196"/>
    </row>
    <row r="579" spans="1:32" x14ac:dyDescent="0.15">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c r="AA579" s="196"/>
      <c r="AB579" s="196"/>
      <c r="AC579" s="196"/>
      <c r="AD579" s="196"/>
      <c r="AE579" s="196"/>
    </row>
    <row r="581" spans="1:32" x14ac:dyDescent="0.15">
      <c r="B581" s="316" t="s">
        <v>435</v>
      </c>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4"/>
    </row>
    <row r="582" spans="1:32" x14ac:dyDescent="0.15">
      <c r="B582" s="65"/>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7"/>
    </row>
    <row r="583" spans="1:32" x14ac:dyDescent="0.15">
      <c r="B583" s="65"/>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7"/>
    </row>
    <row r="584" spans="1:32" x14ac:dyDescent="0.15">
      <c r="B584" s="65"/>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7"/>
    </row>
    <row r="585" spans="1:32" x14ac:dyDescent="0.15">
      <c r="B585" s="65"/>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7"/>
    </row>
    <row r="586" spans="1:32" x14ac:dyDescent="0.15">
      <c r="B586" s="65"/>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7"/>
    </row>
    <row r="587" spans="1:32" x14ac:dyDescent="0.15">
      <c r="B587" s="68"/>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70"/>
    </row>
    <row r="589" spans="1:32" x14ac:dyDescent="0.15">
      <c r="A589" s="77" t="s">
        <v>287</v>
      </c>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c r="AB589" s="77"/>
      <c r="AC589" s="77"/>
      <c r="AD589" s="77"/>
      <c r="AE589" s="77"/>
      <c r="AF589" s="77"/>
    </row>
    <row r="590" spans="1:32" x14ac:dyDescent="0.15">
      <c r="A590" s="27" t="s">
        <v>288</v>
      </c>
      <c r="B590" s="61" t="s">
        <v>289</v>
      </c>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row>
    <row r="591" spans="1:32" x14ac:dyDescent="0.15">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row>
    <row r="592" spans="1:32" x14ac:dyDescent="0.15">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row>
    <row r="594" spans="2:32" x14ac:dyDescent="0.15">
      <c r="B594" s="1" t="s">
        <v>290</v>
      </c>
      <c r="H594" s="100" t="s">
        <v>439</v>
      </c>
      <c r="I594" s="100"/>
      <c r="J594" s="100"/>
      <c r="K594" s="100"/>
      <c r="L594" s="100"/>
    </row>
    <row r="595" spans="2:32" x14ac:dyDescent="0.15">
      <c r="B595" s="1" t="s">
        <v>291</v>
      </c>
      <c r="H595" s="317" t="s">
        <v>440</v>
      </c>
      <c r="I595" s="317"/>
      <c r="J595" s="317"/>
      <c r="K595" s="317"/>
      <c r="L595" s="317"/>
    </row>
    <row r="596" spans="2:32" x14ac:dyDescent="0.15">
      <c r="B596" s="1" t="s">
        <v>292</v>
      </c>
    </row>
    <row r="597" spans="2:32" x14ac:dyDescent="0.15">
      <c r="C597" s="77" t="s">
        <v>436</v>
      </c>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c r="AB597" s="77"/>
      <c r="AC597" s="77"/>
      <c r="AD597" s="77"/>
      <c r="AE597" s="77"/>
      <c r="AF597" s="77"/>
    </row>
    <row r="598" spans="2:32" x14ac:dyDescent="0.15">
      <c r="C598" s="77" t="s">
        <v>437</v>
      </c>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c r="AB598" s="77"/>
      <c r="AC598" s="77"/>
      <c r="AD598" s="77"/>
      <c r="AE598" s="77"/>
      <c r="AF598" s="77"/>
    </row>
    <row r="599" spans="2:32" x14ac:dyDescent="0.15">
      <c r="C599" s="60" t="s">
        <v>438</v>
      </c>
      <c r="D599" s="60"/>
      <c r="E599" s="60"/>
      <c r="F599" s="60"/>
      <c r="G599" s="60"/>
      <c r="H599" s="60"/>
      <c r="I599" s="60"/>
      <c r="J599" s="60"/>
      <c r="K599" s="60"/>
      <c r="L599" s="60"/>
      <c r="M599" s="60"/>
      <c r="N599" s="60"/>
      <c r="O599" s="60"/>
      <c r="P599" s="60"/>
      <c r="Q599" s="60"/>
      <c r="R599" s="60"/>
      <c r="S599" s="60"/>
      <c r="T599" s="60"/>
      <c r="U599" s="60"/>
      <c r="V599" s="60"/>
      <c r="W599" s="60"/>
      <c r="X599" s="60"/>
      <c r="Y599" s="60"/>
      <c r="Z599" s="60"/>
      <c r="AA599" s="60"/>
      <c r="AB599" s="60"/>
      <c r="AC599" s="60"/>
      <c r="AD599" s="60"/>
      <c r="AE599" s="60"/>
      <c r="AF599" s="60"/>
    </row>
  </sheetData>
  <mergeCells count="1107">
    <mergeCell ref="A558:S558"/>
    <mergeCell ref="B559:AE561"/>
    <mergeCell ref="B564:AE571"/>
    <mergeCell ref="B575:AE579"/>
    <mergeCell ref="B581:AE587"/>
    <mergeCell ref="A589:AF589"/>
    <mergeCell ref="B590:AE592"/>
    <mergeCell ref="C597:AF597"/>
    <mergeCell ref="C598:AF598"/>
    <mergeCell ref="C599:AF599"/>
    <mergeCell ref="H594:L594"/>
    <mergeCell ref="H595:L595"/>
    <mergeCell ref="V1:AC1"/>
    <mergeCell ref="AD1:AF1"/>
    <mergeCell ref="N2:AF2"/>
    <mergeCell ref="N3:R6"/>
    <mergeCell ref="S3:V4"/>
    <mergeCell ref="W3:AF4"/>
    <mergeCell ref="S5:V6"/>
    <mergeCell ref="W5:AF6"/>
    <mergeCell ref="A22:C23"/>
    <mergeCell ref="D22:O23"/>
    <mergeCell ref="R22:T23"/>
    <mergeCell ref="U22:AF23"/>
    <mergeCell ref="A24:C25"/>
    <mergeCell ref="D24:K25"/>
    <mergeCell ref="L24:N25"/>
    <mergeCell ref="O24:O25"/>
    <mergeCell ref="R24:T25"/>
    <mergeCell ref="U24:W25"/>
    <mergeCell ref="A9:X10"/>
    <mergeCell ref="Y9:AF9"/>
    <mergeCell ref="Y10:AF16"/>
    <mergeCell ref="B12:C12"/>
    <mergeCell ref="A20:C21"/>
    <mergeCell ref="D20:O21"/>
    <mergeCell ref="R20:T21"/>
    <mergeCell ref="U20:AF21"/>
    <mergeCell ref="AE30:AF30"/>
    <mergeCell ref="N31:W31"/>
    <mergeCell ref="N32:W32"/>
    <mergeCell ref="AA33:AF33"/>
    <mergeCell ref="A34:AF35"/>
    <mergeCell ref="A37:AF37"/>
    <mergeCell ref="N29:W29"/>
    <mergeCell ref="X29:X32"/>
    <mergeCell ref="A30:K31"/>
    <mergeCell ref="N30:W30"/>
    <mergeCell ref="AA30:AB30"/>
    <mergeCell ref="AC30:AD30"/>
    <mergeCell ref="X24:Y25"/>
    <mergeCell ref="Z24:Z25"/>
    <mergeCell ref="AA24:AC25"/>
    <mergeCell ref="AD24:AF25"/>
    <mergeCell ref="A26:K27"/>
    <mergeCell ref="L26:O27"/>
    <mergeCell ref="R26:T27"/>
    <mergeCell ref="U26:W27"/>
    <mergeCell ref="X26:AC27"/>
    <mergeCell ref="AD26:AF27"/>
    <mergeCell ref="AC49:AC50"/>
    <mergeCell ref="AI49:AI50"/>
    <mergeCell ref="AJ49:AR50"/>
    <mergeCell ref="A51:M52"/>
    <mergeCell ref="N51:Q52"/>
    <mergeCell ref="R51:U52"/>
    <mergeCell ref="V51:V52"/>
    <mergeCell ref="X51:Y52"/>
    <mergeCell ref="Z51:AE52"/>
    <mergeCell ref="AF51:AF52"/>
    <mergeCell ref="A42:AF44"/>
    <mergeCell ref="A49:M50"/>
    <mergeCell ref="N49:P50"/>
    <mergeCell ref="Q49:Q50"/>
    <mergeCell ref="R49:T50"/>
    <mergeCell ref="U49:U50"/>
    <mergeCell ref="V49:W50"/>
    <mergeCell ref="X49:Y50"/>
    <mergeCell ref="Z49:AA50"/>
    <mergeCell ref="AB49:AB50"/>
    <mergeCell ref="AF53:AF54"/>
    <mergeCell ref="AI53:AL54"/>
    <mergeCell ref="AM53:AR54"/>
    <mergeCell ref="AS53:AS54"/>
    <mergeCell ref="A58:P58"/>
    <mergeCell ref="Q58:AF58"/>
    <mergeCell ref="V53:X54"/>
    <mergeCell ref="Y53:AA54"/>
    <mergeCell ref="AB53:AB54"/>
    <mergeCell ref="AC53:AC54"/>
    <mergeCell ref="AD53:AD54"/>
    <mergeCell ref="AE53:AE54"/>
    <mergeCell ref="AI51:AL52"/>
    <mergeCell ref="AM51:AR52"/>
    <mergeCell ref="AS51:AS52"/>
    <mergeCell ref="A53:M54"/>
    <mergeCell ref="N53:P54"/>
    <mergeCell ref="Q53:Q54"/>
    <mergeCell ref="R53:R54"/>
    <mergeCell ref="S53:S54"/>
    <mergeCell ref="T53:T54"/>
    <mergeCell ref="U53:U54"/>
    <mergeCell ref="Q61:R61"/>
    <mergeCell ref="S61:T61"/>
    <mergeCell ref="E62:F62"/>
    <mergeCell ref="Q62:R63"/>
    <mergeCell ref="S62:T63"/>
    <mergeCell ref="U62:V62"/>
    <mergeCell ref="E63:F63"/>
    <mergeCell ref="K63:O63"/>
    <mergeCell ref="U63:V63"/>
    <mergeCell ref="A59:B59"/>
    <mergeCell ref="C59:D59"/>
    <mergeCell ref="Q59:R59"/>
    <mergeCell ref="S59:T59"/>
    <mergeCell ref="A60:B63"/>
    <mergeCell ref="C60:D63"/>
    <mergeCell ref="E60:F60"/>
    <mergeCell ref="Q60:R60"/>
    <mergeCell ref="S60:T60"/>
    <mergeCell ref="E61:F61"/>
    <mergeCell ref="AB66:AD66"/>
    <mergeCell ref="A67:B68"/>
    <mergeCell ref="C67:D68"/>
    <mergeCell ref="E67:F67"/>
    <mergeCell ref="Q67:R67"/>
    <mergeCell ref="S67:T67"/>
    <mergeCell ref="E68:F68"/>
    <mergeCell ref="Q68:R68"/>
    <mergeCell ref="S68:T68"/>
    <mergeCell ref="A64:B66"/>
    <mergeCell ref="C64:D66"/>
    <mergeCell ref="E64:F64"/>
    <mergeCell ref="Q64:R66"/>
    <mergeCell ref="S64:T66"/>
    <mergeCell ref="U64:V64"/>
    <mergeCell ref="E65:F65"/>
    <mergeCell ref="U65:V65"/>
    <mergeCell ref="E66:F66"/>
    <mergeCell ref="K66:O66"/>
    <mergeCell ref="A80:AF80"/>
    <mergeCell ref="C86:AF87"/>
    <mergeCell ref="C89:AF94"/>
    <mergeCell ref="C96:AF97"/>
    <mergeCell ref="C99:AF101"/>
    <mergeCell ref="C103:AF106"/>
    <mergeCell ref="A74:B77"/>
    <mergeCell ref="C74:D77"/>
    <mergeCell ref="R74:U74"/>
    <mergeCell ref="V74:AE74"/>
    <mergeCell ref="F75:O77"/>
    <mergeCell ref="V75:AE75"/>
    <mergeCell ref="R76:U76"/>
    <mergeCell ref="V76:AE76"/>
    <mergeCell ref="V77:AE77"/>
    <mergeCell ref="V70:AE72"/>
    <mergeCell ref="L71:N71"/>
    <mergeCell ref="A72:B72"/>
    <mergeCell ref="C72:D72"/>
    <mergeCell ref="A73:B73"/>
    <mergeCell ref="C73:D73"/>
    <mergeCell ref="A69:B71"/>
    <mergeCell ref="C69:D71"/>
    <mergeCell ref="E69:F69"/>
    <mergeCell ref="Q69:R72"/>
    <mergeCell ref="S69:T72"/>
    <mergeCell ref="E70:F70"/>
    <mergeCell ref="AA112:AB113"/>
    <mergeCell ref="AC112:AD113"/>
    <mergeCell ref="AE112:AF113"/>
    <mergeCell ref="A114:B115"/>
    <mergeCell ref="C114:K115"/>
    <mergeCell ref="L114:M115"/>
    <mergeCell ref="N114:O115"/>
    <mergeCell ref="P114:R115"/>
    <mergeCell ref="S114:V115"/>
    <mergeCell ref="W114:X115"/>
    <mergeCell ref="A110:K113"/>
    <mergeCell ref="L110:O111"/>
    <mergeCell ref="P110:R113"/>
    <mergeCell ref="S110:V113"/>
    <mergeCell ref="W110:Z111"/>
    <mergeCell ref="AA110:AF111"/>
    <mergeCell ref="L112:M113"/>
    <mergeCell ref="N112:O113"/>
    <mergeCell ref="W112:X113"/>
    <mergeCell ref="Y112:Z113"/>
    <mergeCell ref="S118:V119"/>
    <mergeCell ref="W118:X119"/>
    <mergeCell ref="Y118:Z119"/>
    <mergeCell ref="AA118:AB119"/>
    <mergeCell ref="AC118:AD119"/>
    <mergeCell ref="AE118:AF119"/>
    <mergeCell ref="W116:X117"/>
    <mergeCell ref="Y116:Z117"/>
    <mergeCell ref="AA116:AB117"/>
    <mergeCell ref="AC116:AD117"/>
    <mergeCell ref="AE116:AF117"/>
    <mergeCell ref="A118:B119"/>
    <mergeCell ref="C118:K119"/>
    <mergeCell ref="L118:M119"/>
    <mergeCell ref="N118:O119"/>
    <mergeCell ref="P118:R119"/>
    <mergeCell ref="Y114:Z115"/>
    <mergeCell ref="AA114:AB115"/>
    <mergeCell ref="AC114:AD115"/>
    <mergeCell ref="AE114:AF115"/>
    <mergeCell ref="A116:B117"/>
    <mergeCell ref="C116:K117"/>
    <mergeCell ref="L116:M117"/>
    <mergeCell ref="N116:O117"/>
    <mergeCell ref="P116:R117"/>
    <mergeCell ref="S116:V117"/>
    <mergeCell ref="S122:V123"/>
    <mergeCell ref="W122:X123"/>
    <mergeCell ref="Y122:Z123"/>
    <mergeCell ref="AA122:AB123"/>
    <mergeCell ref="AC122:AD123"/>
    <mergeCell ref="AE122:AF123"/>
    <mergeCell ref="W120:X121"/>
    <mergeCell ref="Y120:Z121"/>
    <mergeCell ref="AA120:AB121"/>
    <mergeCell ref="AC120:AD121"/>
    <mergeCell ref="AE120:AF121"/>
    <mergeCell ref="A122:B123"/>
    <mergeCell ref="C122:K123"/>
    <mergeCell ref="L122:M123"/>
    <mergeCell ref="N122:O123"/>
    <mergeCell ref="P122:R123"/>
    <mergeCell ref="A120:B121"/>
    <mergeCell ref="C120:K121"/>
    <mergeCell ref="L120:M121"/>
    <mergeCell ref="N120:O121"/>
    <mergeCell ref="P120:R121"/>
    <mergeCell ref="S120:V121"/>
    <mergeCell ref="S126:V127"/>
    <mergeCell ref="W126:X127"/>
    <mergeCell ref="Y126:Z127"/>
    <mergeCell ref="AA126:AB127"/>
    <mergeCell ref="AC126:AD127"/>
    <mergeCell ref="AE126:AF127"/>
    <mergeCell ref="W124:X125"/>
    <mergeCell ref="Y124:Z125"/>
    <mergeCell ref="AA124:AB125"/>
    <mergeCell ref="AC124:AD125"/>
    <mergeCell ref="AE124:AF125"/>
    <mergeCell ref="A126:B127"/>
    <mergeCell ref="C126:K127"/>
    <mergeCell ref="L126:M127"/>
    <mergeCell ref="N126:O127"/>
    <mergeCell ref="P126:R127"/>
    <mergeCell ref="A124:B125"/>
    <mergeCell ref="C124:K125"/>
    <mergeCell ref="L124:M125"/>
    <mergeCell ref="N124:O125"/>
    <mergeCell ref="P124:R125"/>
    <mergeCell ref="S124:V125"/>
    <mergeCell ref="S130:V131"/>
    <mergeCell ref="W130:X131"/>
    <mergeCell ref="Y130:Z131"/>
    <mergeCell ref="AA130:AB131"/>
    <mergeCell ref="AC130:AD131"/>
    <mergeCell ref="AE130:AF131"/>
    <mergeCell ref="W128:X129"/>
    <mergeCell ref="Y128:Z129"/>
    <mergeCell ref="AA128:AB129"/>
    <mergeCell ref="AC128:AD129"/>
    <mergeCell ref="AE128:AF129"/>
    <mergeCell ref="A130:B131"/>
    <mergeCell ref="C130:K131"/>
    <mergeCell ref="L130:M131"/>
    <mergeCell ref="N130:O131"/>
    <mergeCell ref="P130:R131"/>
    <mergeCell ref="A128:B129"/>
    <mergeCell ref="C128:K129"/>
    <mergeCell ref="L128:M129"/>
    <mergeCell ref="N128:O129"/>
    <mergeCell ref="P128:R129"/>
    <mergeCell ref="S128:V129"/>
    <mergeCell ref="S134:V135"/>
    <mergeCell ref="W134:X135"/>
    <mergeCell ref="Y134:Z135"/>
    <mergeCell ref="AA134:AB135"/>
    <mergeCell ref="AC134:AD135"/>
    <mergeCell ref="AE134:AF135"/>
    <mergeCell ref="W132:X133"/>
    <mergeCell ref="Y132:Z133"/>
    <mergeCell ref="AA132:AB133"/>
    <mergeCell ref="AC132:AD133"/>
    <mergeCell ref="AE132:AF133"/>
    <mergeCell ref="A134:B135"/>
    <mergeCell ref="C134:K135"/>
    <mergeCell ref="L134:M135"/>
    <mergeCell ref="N134:O135"/>
    <mergeCell ref="P134:R135"/>
    <mergeCell ref="A132:B133"/>
    <mergeCell ref="C132:K133"/>
    <mergeCell ref="L132:M133"/>
    <mergeCell ref="N132:O133"/>
    <mergeCell ref="P132:R133"/>
    <mergeCell ref="S132:V133"/>
    <mergeCell ref="S138:V139"/>
    <mergeCell ref="W138:X139"/>
    <mergeCell ref="Y138:Z139"/>
    <mergeCell ref="AA138:AB139"/>
    <mergeCell ref="AC138:AD139"/>
    <mergeCell ref="AE138:AF139"/>
    <mergeCell ref="W136:X137"/>
    <mergeCell ref="Y136:Z137"/>
    <mergeCell ref="AA136:AB137"/>
    <mergeCell ref="AC136:AD137"/>
    <mergeCell ref="AE136:AF137"/>
    <mergeCell ref="A138:B139"/>
    <mergeCell ref="C138:K139"/>
    <mergeCell ref="L138:M139"/>
    <mergeCell ref="N138:O139"/>
    <mergeCell ref="P138:R139"/>
    <mergeCell ref="A136:B137"/>
    <mergeCell ref="C136:K137"/>
    <mergeCell ref="L136:M137"/>
    <mergeCell ref="N136:O137"/>
    <mergeCell ref="P136:R137"/>
    <mergeCell ref="S136:V137"/>
    <mergeCell ref="S142:V143"/>
    <mergeCell ref="W142:X143"/>
    <mergeCell ref="Y142:Z143"/>
    <mergeCell ref="AA142:AB143"/>
    <mergeCell ref="AC142:AD143"/>
    <mergeCell ref="AE142:AF143"/>
    <mergeCell ref="W140:X141"/>
    <mergeCell ref="Y140:Z141"/>
    <mergeCell ref="AA140:AB141"/>
    <mergeCell ref="AC140:AD141"/>
    <mergeCell ref="AE140:AF141"/>
    <mergeCell ref="A142:B143"/>
    <mergeCell ref="C142:K143"/>
    <mergeCell ref="L142:M143"/>
    <mergeCell ref="N142:O143"/>
    <mergeCell ref="P142:R143"/>
    <mergeCell ref="A140:B141"/>
    <mergeCell ref="C140:K141"/>
    <mergeCell ref="L140:M141"/>
    <mergeCell ref="N140:O141"/>
    <mergeCell ref="P140:R141"/>
    <mergeCell ref="S140:V141"/>
    <mergeCell ref="S146:V147"/>
    <mergeCell ref="W146:X147"/>
    <mergeCell ref="Y146:Z147"/>
    <mergeCell ref="AA146:AB147"/>
    <mergeCell ref="AC146:AD147"/>
    <mergeCell ref="AE146:AF147"/>
    <mergeCell ref="W144:X145"/>
    <mergeCell ref="Y144:Z145"/>
    <mergeCell ref="AA144:AB145"/>
    <mergeCell ref="AC144:AD145"/>
    <mergeCell ref="AE144:AF145"/>
    <mergeCell ref="A146:B147"/>
    <mergeCell ref="C146:K147"/>
    <mergeCell ref="L146:M147"/>
    <mergeCell ref="N146:O147"/>
    <mergeCell ref="P146:R147"/>
    <mergeCell ref="A144:B145"/>
    <mergeCell ref="C144:K145"/>
    <mergeCell ref="L144:M145"/>
    <mergeCell ref="N144:O145"/>
    <mergeCell ref="P144:R145"/>
    <mergeCell ref="S144:V145"/>
    <mergeCell ref="S150:V151"/>
    <mergeCell ref="W150:X151"/>
    <mergeCell ref="Y150:Z151"/>
    <mergeCell ref="AA150:AB151"/>
    <mergeCell ref="AC150:AD151"/>
    <mergeCell ref="AE150:AF151"/>
    <mergeCell ref="W148:X149"/>
    <mergeCell ref="Y148:Z149"/>
    <mergeCell ref="AA148:AB149"/>
    <mergeCell ref="AC148:AD149"/>
    <mergeCell ref="AE148:AF149"/>
    <mergeCell ref="A150:B151"/>
    <mergeCell ref="C150:K151"/>
    <mergeCell ref="L150:M151"/>
    <mergeCell ref="N150:O151"/>
    <mergeCell ref="P150:R151"/>
    <mergeCell ref="A148:B149"/>
    <mergeCell ref="C148:K149"/>
    <mergeCell ref="L148:M149"/>
    <mergeCell ref="N148:O149"/>
    <mergeCell ref="P148:R149"/>
    <mergeCell ref="S148:V149"/>
    <mergeCell ref="S154:V155"/>
    <mergeCell ref="W154:X155"/>
    <mergeCell ref="Y154:Z155"/>
    <mergeCell ref="AA154:AB155"/>
    <mergeCell ref="AC154:AD155"/>
    <mergeCell ref="AE154:AF155"/>
    <mergeCell ref="W152:X153"/>
    <mergeCell ref="Y152:Z153"/>
    <mergeCell ref="AA152:AB153"/>
    <mergeCell ref="AC152:AD153"/>
    <mergeCell ref="AE152:AF153"/>
    <mergeCell ref="A154:B155"/>
    <mergeCell ref="C154:K155"/>
    <mergeCell ref="L154:M155"/>
    <mergeCell ref="N154:O155"/>
    <mergeCell ref="P154:R155"/>
    <mergeCell ref="A152:B153"/>
    <mergeCell ref="C152:K153"/>
    <mergeCell ref="L152:M153"/>
    <mergeCell ref="N152:O153"/>
    <mergeCell ref="P152:R153"/>
    <mergeCell ref="S152:V153"/>
    <mergeCell ref="A160:C161"/>
    <mergeCell ref="D160:E161"/>
    <mergeCell ref="F160:F161"/>
    <mergeCell ref="G160:J161"/>
    <mergeCell ref="K160:K161"/>
    <mergeCell ref="L160:O161"/>
    <mergeCell ref="S158:V159"/>
    <mergeCell ref="W158:X159"/>
    <mergeCell ref="Y158:Z159"/>
    <mergeCell ref="AA158:AB159"/>
    <mergeCell ref="AC158:AD159"/>
    <mergeCell ref="AE158:AF159"/>
    <mergeCell ref="W156:X157"/>
    <mergeCell ref="Y156:Z157"/>
    <mergeCell ref="AA156:AB157"/>
    <mergeCell ref="AC156:AD157"/>
    <mergeCell ref="AE156:AF157"/>
    <mergeCell ref="A158:B159"/>
    <mergeCell ref="C158:K159"/>
    <mergeCell ref="L158:M159"/>
    <mergeCell ref="N158:O159"/>
    <mergeCell ref="P158:R159"/>
    <mergeCell ref="A156:B157"/>
    <mergeCell ref="C156:K157"/>
    <mergeCell ref="L156:M157"/>
    <mergeCell ref="N156:O157"/>
    <mergeCell ref="P156:R157"/>
    <mergeCell ref="S156:V157"/>
    <mergeCell ref="S170:V171"/>
    <mergeCell ref="W170:X171"/>
    <mergeCell ref="Y170:Z171"/>
    <mergeCell ref="AA170:AB171"/>
    <mergeCell ref="AC170:AD171"/>
    <mergeCell ref="AE170:AF171"/>
    <mergeCell ref="W168:X169"/>
    <mergeCell ref="Y168:Z169"/>
    <mergeCell ref="AA168:AB169"/>
    <mergeCell ref="AC168:AD169"/>
    <mergeCell ref="AE168:AF169"/>
    <mergeCell ref="A170:B171"/>
    <mergeCell ref="C170:K171"/>
    <mergeCell ref="L170:M171"/>
    <mergeCell ref="N170:O171"/>
    <mergeCell ref="P170:R171"/>
    <mergeCell ref="AC160:AD161"/>
    <mergeCell ref="AE160:AF161"/>
    <mergeCell ref="A166:K169"/>
    <mergeCell ref="L166:O167"/>
    <mergeCell ref="P166:R169"/>
    <mergeCell ref="S166:V169"/>
    <mergeCell ref="W166:Z167"/>
    <mergeCell ref="AA166:AF167"/>
    <mergeCell ref="L168:M169"/>
    <mergeCell ref="N168:O169"/>
    <mergeCell ref="P160:R161"/>
    <mergeCell ref="S160:S161"/>
    <mergeCell ref="T160:T161"/>
    <mergeCell ref="U160:W161"/>
    <mergeCell ref="X160:X161"/>
    <mergeCell ref="Y160:AB161"/>
    <mergeCell ref="S174:V175"/>
    <mergeCell ref="W174:X175"/>
    <mergeCell ref="Y174:Z175"/>
    <mergeCell ref="AA174:AB175"/>
    <mergeCell ref="AC174:AD175"/>
    <mergeCell ref="AE174:AF175"/>
    <mergeCell ref="W172:X173"/>
    <mergeCell ref="Y172:Z173"/>
    <mergeCell ref="AA172:AB173"/>
    <mergeCell ref="AC172:AD173"/>
    <mergeCell ref="AE172:AF173"/>
    <mergeCell ref="A174:B175"/>
    <mergeCell ref="C174:K175"/>
    <mergeCell ref="L174:M175"/>
    <mergeCell ref="N174:O175"/>
    <mergeCell ref="P174:R175"/>
    <mergeCell ref="A172:B173"/>
    <mergeCell ref="C172:K173"/>
    <mergeCell ref="L172:M173"/>
    <mergeCell ref="N172:O173"/>
    <mergeCell ref="P172:R173"/>
    <mergeCell ref="S172:V173"/>
    <mergeCell ref="S178:V179"/>
    <mergeCell ref="W178:X179"/>
    <mergeCell ref="Y178:Z179"/>
    <mergeCell ref="AA178:AB179"/>
    <mergeCell ref="AC178:AD179"/>
    <mergeCell ref="AE178:AF179"/>
    <mergeCell ref="W176:X177"/>
    <mergeCell ref="Y176:Z177"/>
    <mergeCell ref="AA176:AB177"/>
    <mergeCell ref="AC176:AD177"/>
    <mergeCell ref="AE176:AF177"/>
    <mergeCell ref="A178:B179"/>
    <mergeCell ref="C178:K179"/>
    <mergeCell ref="L178:M179"/>
    <mergeCell ref="N178:O179"/>
    <mergeCell ref="P178:R179"/>
    <mergeCell ref="A176:B177"/>
    <mergeCell ref="C176:K177"/>
    <mergeCell ref="L176:M177"/>
    <mergeCell ref="N176:O177"/>
    <mergeCell ref="P176:R177"/>
    <mergeCell ref="S176:V177"/>
    <mergeCell ref="S182:V183"/>
    <mergeCell ref="W182:X183"/>
    <mergeCell ref="Y182:Z183"/>
    <mergeCell ref="AA182:AB183"/>
    <mergeCell ref="AC182:AD183"/>
    <mergeCell ref="AE182:AF183"/>
    <mergeCell ref="W180:X181"/>
    <mergeCell ref="Y180:Z181"/>
    <mergeCell ref="AA180:AB181"/>
    <mergeCell ref="AC180:AD181"/>
    <mergeCell ref="AE180:AF181"/>
    <mergeCell ref="A182:B183"/>
    <mergeCell ref="C182:K183"/>
    <mergeCell ref="L182:M183"/>
    <mergeCell ref="N182:O183"/>
    <mergeCell ref="P182:R183"/>
    <mergeCell ref="A180:B181"/>
    <mergeCell ref="C180:K181"/>
    <mergeCell ref="L180:M181"/>
    <mergeCell ref="N180:O181"/>
    <mergeCell ref="P180:R181"/>
    <mergeCell ref="S180:V181"/>
    <mergeCell ref="S186:V187"/>
    <mergeCell ref="W186:X187"/>
    <mergeCell ref="Y186:Z187"/>
    <mergeCell ref="AA186:AB187"/>
    <mergeCell ref="AC186:AD187"/>
    <mergeCell ref="AE186:AF187"/>
    <mergeCell ref="W184:X185"/>
    <mergeCell ref="Y184:Z185"/>
    <mergeCell ref="AA184:AB185"/>
    <mergeCell ref="AC184:AD185"/>
    <mergeCell ref="AE184:AF185"/>
    <mergeCell ref="A186:B187"/>
    <mergeCell ref="C186:K187"/>
    <mergeCell ref="L186:M187"/>
    <mergeCell ref="N186:O187"/>
    <mergeCell ref="P186:R187"/>
    <mergeCell ref="A184:B185"/>
    <mergeCell ref="C184:K185"/>
    <mergeCell ref="L184:M185"/>
    <mergeCell ref="N184:O185"/>
    <mergeCell ref="P184:R185"/>
    <mergeCell ref="S184:V185"/>
    <mergeCell ref="S190:V191"/>
    <mergeCell ref="W190:X191"/>
    <mergeCell ref="Y190:Z191"/>
    <mergeCell ref="AA190:AB191"/>
    <mergeCell ref="AC190:AD191"/>
    <mergeCell ref="AE190:AF191"/>
    <mergeCell ref="W188:X189"/>
    <mergeCell ref="Y188:Z189"/>
    <mergeCell ref="AA188:AB189"/>
    <mergeCell ref="AC188:AD189"/>
    <mergeCell ref="AE188:AF189"/>
    <mergeCell ref="A190:B191"/>
    <mergeCell ref="C190:K191"/>
    <mergeCell ref="L190:M191"/>
    <mergeCell ref="N190:O191"/>
    <mergeCell ref="P190:R191"/>
    <mergeCell ref="A188:B189"/>
    <mergeCell ref="C188:K189"/>
    <mergeCell ref="L188:M189"/>
    <mergeCell ref="N188:O189"/>
    <mergeCell ref="P188:R189"/>
    <mergeCell ref="S188:V189"/>
    <mergeCell ref="S194:V195"/>
    <mergeCell ref="W194:X195"/>
    <mergeCell ref="Y194:Z195"/>
    <mergeCell ref="AA194:AB195"/>
    <mergeCell ref="AC194:AD195"/>
    <mergeCell ref="AE194:AF195"/>
    <mergeCell ref="W192:X193"/>
    <mergeCell ref="Y192:Z193"/>
    <mergeCell ref="AA192:AB193"/>
    <mergeCell ref="AC192:AD193"/>
    <mergeCell ref="AE192:AF193"/>
    <mergeCell ref="A194:B195"/>
    <mergeCell ref="C194:K195"/>
    <mergeCell ref="L194:M195"/>
    <mergeCell ref="N194:O195"/>
    <mergeCell ref="P194:R195"/>
    <mergeCell ref="A192:B193"/>
    <mergeCell ref="C192:K193"/>
    <mergeCell ref="L192:M193"/>
    <mergeCell ref="N192:O193"/>
    <mergeCell ref="P192:R193"/>
    <mergeCell ref="S192:V193"/>
    <mergeCell ref="S198:V199"/>
    <mergeCell ref="W198:X199"/>
    <mergeCell ref="Y198:Z199"/>
    <mergeCell ref="AA198:AB199"/>
    <mergeCell ref="AC198:AD199"/>
    <mergeCell ref="AE198:AF199"/>
    <mergeCell ref="W196:X197"/>
    <mergeCell ref="Y196:Z197"/>
    <mergeCell ref="AA196:AB197"/>
    <mergeCell ref="AC196:AD197"/>
    <mergeCell ref="AE196:AF197"/>
    <mergeCell ref="A198:B199"/>
    <mergeCell ref="C198:K199"/>
    <mergeCell ref="L198:M199"/>
    <mergeCell ref="N198:O199"/>
    <mergeCell ref="P198:R199"/>
    <mergeCell ref="A196:B197"/>
    <mergeCell ref="C196:K197"/>
    <mergeCell ref="L196:M197"/>
    <mergeCell ref="N196:O197"/>
    <mergeCell ref="P196:R197"/>
    <mergeCell ref="S196:V197"/>
    <mergeCell ref="S202:V203"/>
    <mergeCell ref="W202:X203"/>
    <mergeCell ref="Y202:Z203"/>
    <mergeCell ref="AA202:AB203"/>
    <mergeCell ref="AC202:AD203"/>
    <mergeCell ref="AE202:AF203"/>
    <mergeCell ref="W200:X201"/>
    <mergeCell ref="Y200:Z201"/>
    <mergeCell ref="AA200:AB201"/>
    <mergeCell ref="AC200:AD201"/>
    <mergeCell ref="AE200:AF201"/>
    <mergeCell ref="A202:B203"/>
    <mergeCell ref="C202:K203"/>
    <mergeCell ref="L202:M203"/>
    <mergeCell ref="N202:O203"/>
    <mergeCell ref="P202:R203"/>
    <mergeCell ref="A200:B201"/>
    <mergeCell ref="C200:K201"/>
    <mergeCell ref="L200:M201"/>
    <mergeCell ref="N200:O201"/>
    <mergeCell ref="P200:R201"/>
    <mergeCell ref="S200:V201"/>
    <mergeCell ref="S206:V207"/>
    <mergeCell ref="W206:X207"/>
    <mergeCell ref="Y206:Z207"/>
    <mergeCell ref="AA206:AB207"/>
    <mergeCell ref="AC206:AD207"/>
    <mergeCell ref="AE206:AF207"/>
    <mergeCell ref="W204:X205"/>
    <mergeCell ref="Y204:Z205"/>
    <mergeCell ref="AA204:AB205"/>
    <mergeCell ref="AC204:AD205"/>
    <mergeCell ref="AE204:AF205"/>
    <mergeCell ref="A206:B207"/>
    <mergeCell ref="C206:K207"/>
    <mergeCell ref="L206:M207"/>
    <mergeCell ref="N206:O207"/>
    <mergeCell ref="P206:R207"/>
    <mergeCell ref="A204:B205"/>
    <mergeCell ref="C204:K205"/>
    <mergeCell ref="L204:M205"/>
    <mergeCell ref="N204:O205"/>
    <mergeCell ref="P204:R205"/>
    <mergeCell ref="S204:V205"/>
    <mergeCell ref="S210:V211"/>
    <mergeCell ref="W210:X211"/>
    <mergeCell ref="Y210:Z211"/>
    <mergeCell ref="AA210:AB211"/>
    <mergeCell ref="AC210:AD211"/>
    <mergeCell ref="AE210:AF211"/>
    <mergeCell ref="W208:X209"/>
    <mergeCell ref="Y208:Z209"/>
    <mergeCell ref="AA208:AB209"/>
    <mergeCell ref="AC208:AD209"/>
    <mergeCell ref="AE208:AF209"/>
    <mergeCell ref="A210:B211"/>
    <mergeCell ref="C210:K211"/>
    <mergeCell ref="L210:M211"/>
    <mergeCell ref="N210:O211"/>
    <mergeCell ref="P210:R211"/>
    <mergeCell ref="A208:B209"/>
    <mergeCell ref="C208:K209"/>
    <mergeCell ref="L208:M209"/>
    <mergeCell ref="N208:O209"/>
    <mergeCell ref="P208:R209"/>
    <mergeCell ref="S208:V209"/>
    <mergeCell ref="S214:V215"/>
    <mergeCell ref="W214:X215"/>
    <mergeCell ref="Y214:Z215"/>
    <mergeCell ref="AA214:AB215"/>
    <mergeCell ref="AC214:AD215"/>
    <mergeCell ref="AE214:AF215"/>
    <mergeCell ref="W212:X213"/>
    <mergeCell ref="Y212:Z213"/>
    <mergeCell ref="AA212:AB213"/>
    <mergeCell ref="AC212:AD213"/>
    <mergeCell ref="AE212:AF213"/>
    <mergeCell ref="A214:B215"/>
    <mergeCell ref="C214:K215"/>
    <mergeCell ref="L214:M215"/>
    <mergeCell ref="N214:O215"/>
    <mergeCell ref="P214:R215"/>
    <mergeCell ref="A212:B213"/>
    <mergeCell ref="C212:K213"/>
    <mergeCell ref="L212:M213"/>
    <mergeCell ref="N212:O213"/>
    <mergeCell ref="P212:R213"/>
    <mergeCell ref="S212:V213"/>
    <mergeCell ref="T218:T219"/>
    <mergeCell ref="U218:W219"/>
    <mergeCell ref="X218:X219"/>
    <mergeCell ref="Y218:AB219"/>
    <mergeCell ref="AC218:AD219"/>
    <mergeCell ref="AE218:AF219"/>
    <mergeCell ref="AC216:AD217"/>
    <mergeCell ref="AE216:AF217"/>
    <mergeCell ref="A218:C219"/>
    <mergeCell ref="D218:E219"/>
    <mergeCell ref="F218:F219"/>
    <mergeCell ref="G218:J219"/>
    <mergeCell ref="K218:K219"/>
    <mergeCell ref="L218:O219"/>
    <mergeCell ref="P218:R219"/>
    <mergeCell ref="S218:S219"/>
    <mergeCell ref="P216:R217"/>
    <mergeCell ref="S216:S217"/>
    <mergeCell ref="T216:T217"/>
    <mergeCell ref="U216:W217"/>
    <mergeCell ref="X216:X217"/>
    <mergeCell ref="Y216:AB217"/>
    <mergeCell ref="A216:C217"/>
    <mergeCell ref="D216:E217"/>
    <mergeCell ref="F216:F217"/>
    <mergeCell ref="G216:J217"/>
    <mergeCell ref="K216:K217"/>
    <mergeCell ref="L216:O217"/>
    <mergeCell ref="B232:Y233"/>
    <mergeCell ref="Z232:AA233"/>
    <mergeCell ref="AB232:AB233"/>
    <mergeCell ref="AC232:AD233"/>
    <mergeCell ref="AE232:AE233"/>
    <mergeCell ref="B234:Y235"/>
    <mergeCell ref="Z234:AA235"/>
    <mergeCell ref="AB234:AB235"/>
    <mergeCell ref="AC234:AD235"/>
    <mergeCell ref="AE234:AE235"/>
    <mergeCell ref="A222:AF223"/>
    <mergeCell ref="A225:AF225"/>
    <mergeCell ref="B226:AE226"/>
    <mergeCell ref="B228:Y229"/>
    <mergeCell ref="Z228:AE229"/>
    <mergeCell ref="B230:Y231"/>
    <mergeCell ref="Z230:AA231"/>
    <mergeCell ref="AB230:AB231"/>
    <mergeCell ref="AC230:AD231"/>
    <mergeCell ref="AE230:AE231"/>
    <mergeCell ref="B246:Y247"/>
    <mergeCell ref="Z246:AA247"/>
    <mergeCell ref="AB246:AB247"/>
    <mergeCell ref="AC246:AD247"/>
    <mergeCell ref="AE246:AE247"/>
    <mergeCell ref="B250:AE250"/>
    <mergeCell ref="B242:Y243"/>
    <mergeCell ref="Z242:AE243"/>
    <mergeCell ref="B244:Y245"/>
    <mergeCell ref="Z244:AA245"/>
    <mergeCell ref="AB244:AB245"/>
    <mergeCell ref="AC244:AD245"/>
    <mergeCell ref="AE244:AE245"/>
    <mergeCell ref="B236:Y237"/>
    <mergeCell ref="Z236:AA237"/>
    <mergeCell ref="AB236:AB237"/>
    <mergeCell ref="AC236:AD237"/>
    <mergeCell ref="AE236:AE237"/>
    <mergeCell ref="B240:AE240"/>
    <mergeCell ref="A266:AF266"/>
    <mergeCell ref="B268:I269"/>
    <mergeCell ref="J268:AE269"/>
    <mergeCell ref="B270:I272"/>
    <mergeCell ref="J270:AE272"/>
    <mergeCell ref="B274:AE277"/>
    <mergeCell ref="B258:AE258"/>
    <mergeCell ref="B260:Y261"/>
    <mergeCell ref="Z260:AE261"/>
    <mergeCell ref="B262:Y263"/>
    <mergeCell ref="Z262:AA263"/>
    <mergeCell ref="AB262:AB263"/>
    <mergeCell ref="AC262:AD263"/>
    <mergeCell ref="AE262:AE263"/>
    <mergeCell ref="B252:Y253"/>
    <mergeCell ref="Z252:AE253"/>
    <mergeCell ref="B254:Y255"/>
    <mergeCell ref="Z254:AA255"/>
    <mergeCell ref="AB254:AB255"/>
    <mergeCell ref="AC254:AD255"/>
    <mergeCell ref="AE254:AE255"/>
    <mergeCell ref="G351:O352"/>
    <mergeCell ref="Y280:AE283"/>
    <mergeCell ref="C286:AE287"/>
    <mergeCell ref="C289:AE290"/>
    <mergeCell ref="C292:AE293"/>
    <mergeCell ref="C295:AE297"/>
    <mergeCell ref="C299:AE300"/>
    <mergeCell ref="B278:G279"/>
    <mergeCell ref="H278:M279"/>
    <mergeCell ref="N278:X279"/>
    <mergeCell ref="Y278:AE279"/>
    <mergeCell ref="B280:C283"/>
    <mergeCell ref="D280:D283"/>
    <mergeCell ref="E280:F283"/>
    <mergeCell ref="G280:G283"/>
    <mergeCell ref="H280:M283"/>
    <mergeCell ref="N280:X283"/>
    <mergeCell ref="L364:O364"/>
    <mergeCell ref="AA342:AE345"/>
    <mergeCell ref="G344:G345"/>
    <mergeCell ref="H344:K344"/>
    <mergeCell ref="L344:O344"/>
    <mergeCell ref="H345:K345"/>
    <mergeCell ref="L345:O345"/>
    <mergeCell ref="X340:Z341"/>
    <mergeCell ref="C342:F345"/>
    <mergeCell ref="G342:O343"/>
    <mergeCell ref="P342:S345"/>
    <mergeCell ref="T342:W345"/>
    <mergeCell ref="X342:Z345"/>
    <mergeCell ref="A331:AF332"/>
    <mergeCell ref="A334:G334"/>
    <mergeCell ref="B337:C337"/>
    <mergeCell ref="D337:AE338"/>
    <mergeCell ref="A339:B355"/>
    <mergeCell ref="C339:F341"/>
    <mergeCell ref="G339:O341"/>
    <mergeCell ref="AA339:AE341"/>
    <mergeCell ref="P340:S341"/>
    <mergeCell ref="T340:W341"/>
    <mergeCell ref="C353:F355"/>
    <mergeCell ref="G353:O355"/>
    <mergeCell ref="P353:R355"/>
    <mergeCell ref="S353:U355"/>
    <mergeCell ref="V353:Y355"/>
    <mergeCell ref="Z353:AE355"/>
    <mergeCell ref="L349:O349"/>
    <mergeCell ref="C350:AE350"/>
    <mergeCell ref="C351:F352"/>
    <mergeCell ref="Z372:AE374"/>
    <mergeCell ref="L368:O368"/>
    <mergeCell ref="C369:AE369"/>
    <mergeCell ref="C370:F371"/>
    <mergeCell ref="G370:O371"/>
    <mergeCell ref="P370:U370"/>
    <mergeCell ref="V370:Y371"/>
    <mergeCell ref="Z370:AE371"/>
    <mergeCell ref="P351:U351"/>
    <mergeCell ref="V351:Y352"/>
    <mergeCell ref="Z351:AE352"/>
    <mergeCell ref="P352:R352"/>
    <mergeCell ref="S352:U352"/>
    <mergeCell ref="C346:F349"/>
    <mergeCell ref="G346:O347"/>
    <mergeCell ref="P346:S349"/>
    <mergeCell ref="T346:W349"/>
    <mergeCell ref="X346:Z349"/>
    <mergeCell ref="AA346:AE349"/>
    <mergeCell ref="G348:G349"/>
    <mergeCell ref="H348:K348"/>
    <mergeCell ref="L348:O348"/>
    <mergeCell ref="H349:K349"/>
    <mergeCell ref="L367:O367"/>
    <mergeCell ref="H368:K368"/>
    <mergeCell ref="T361:W364"/>
    <mergeCell ref="X361:Z364"/>
    <mergeCell ref="AA361:AE364"/>
    <mergeCell ref="G363:G364"/>
    <mergeCell ref="H363:K363"/>
    <mergeCell ref="L363:O363"/>
    <mergeCell ref="H364:K364"/>
    <mergeCell ref="V405:X408"/>
    <mergeCell ref="Y405:AE408"/>
    <mergeCell ref="W397:Y398"/>
    <mergeCell ref="Z397:AB398"/>
    <mergeCell ref="AC397:AE398"/>
    <mergeCell ref="B399:G400"/>
    <mergeCell ref="H399:J400"/>
    <mergeCell ref="K399:M400"/>
    <mergeCell ref="A358:B374"/>
    <mergeCell ref="C358:F360"/>
    <mergeCell ref="G358:O360"/>
    <mergeCell ref="AA358:AE360"/>
    <mergeCell ref="P359:S360"/>
    <mergeCell ref="T359:W360"/>
    <mergeCell ref="X359:Z360"/>
    <mergeCell ref="C361:F364"/>
    <mergeCell ref="G361:O362"/>
    <mergeCell ref="P361:S364"/>
    <mergeCell ref="C378:AE382"/>
    <mergeCell ref="C384:AE388"/>
    <mergeCell ref="B390:C390"/>
    <mergeCell ref="D390:AE392"/>
    <mergeCell ref="B395:G396"/>
    <mergeCell ref="H395:J396"/>
    <mergeCell ref="K395:S396"/>
    <mergeCell ref="T395:AB396"/>
    <mergeCell ref="AC395:AE396"/>
    <mergeCell ref="C372:F374"/>
    <mergeCell ref="G372:O374"/>
    <mergeCell ref="P372:R374"/>
    <mergeCell ref="S372:U374"/>
    <mergeCell ref="V372:Y374"/>
    <mergeCell ref="J411:K412"/>
    <mergeCell ref="L411:L412"/>
    <mergeCell ref="M411:N412"/>
    <mergeCell ref="O411:O412"/>
    <mergeCell ref="P411:Q412"/>
    <mergeCell ref="R411:R412"/>
    <mergeCell ref="M409:N410"/>
    <mergeCell ref="O409:O410"/>
    <mergeCell ref="P371:R371"/>
    <mergeCell ref="S371:U371"/>
    <mergeCell ref="C365:F368"/>
    <mergeCell ref="G365:O366"/>
    <mergeCell ref="P365:S368"/>
    <mergeCell ref="T365:W368"/>
    <mergeCell ref="X365:Z368"/>
    <mergeCell ref="AA365:AE368"/>
    <mergeCell ref="G367:G368"/>
    <mergeCell ref="H367:K367"/>
    <mergeCell ref="B407:E408"/>
    <mergeCell ref="F407:I408"/>
    <mergeCell ref="B409:G412"/>
    <mergeCell ref="H409:I410"/>
    <mergeCell ref="J409:K410"/>
    <mergeCell ref="L409:L410"/>
    <mergeCell ref="Z399:AB400"/>
    <mergeCell ref="AC399:AE400"/>
    <mergeCell ref="B405:E406"/>
    <mergeCell ref="F405:I406"/>
    <mergeCell ref="J405:L408"/>
    <mergeCell ref="M405:O408"/>
    <mergeCell ref="P405:R408"/>
    <mergeCell ref="S405:U408"/>
    <mergeCell ref="R415:R416"/>
    <mergeCell ref="S415:T416"/>
    <mergeCell ref="O413:O414"/>
    <mergeCell ref="P413:Q414"/>
    <mergeCell ref="R413:R414"/>
    <mergeCell ref="S413:T414"/>
    <mergeCell ref="U413:U414"/>
    <mergeCell ref="V413:W414"/>
    <mergeCell ref="N399:P400"/>
    <mergeCell ref="Q399:S400"/>
    <mergeCell ref="T399:V400"/>
    <mergeCell ref="W399:Y400"/>
    <mergeCell ref="B397:G398"/>
    <mergeCell ref="H397:J398"/>
    <mergeCell ref="K397:M398"/>
    <mergeCell ref="N397:P398"/>
    <mergeCell ref="Q397:S398"/>
    <mergeCell ref="T397:V398"/>
    <mergeCell ref="S411:T412"/>
    <mergeCell ref="U411:U412"/>
    <mergeCell ref="V411:W412"/>
    <mergeCell ref="X411:X412"/>
    <mergeCell ref="Y411:AE412"/>
    <mergeCell ref="B413:G416"/>
    <mergeCell ref="H413:I414"/>
    <mergeCell ref="J413:K414"/>
    <mergeCell ref="L413:L414"/>
    <mergeCell ref="M413:N414"/>
    <mergeCell ref="V409:W410"/>
    <mergeCell ref="X409:X410"/>
    <mergeCell ref="Y409:AE410"/>
    <mergeCell ref="H411:I412"/>
    <mergeCell ref="Y417:AE418"/>
    <mergeCell ref="C422:AE423"/>
    <mergeCell ref="C425:AE426"/>
    <mergeCell ref="C431:AF431"/>
    <mergeCell ref="E432:H432"/>
    <mergeCell ref="I432:J432"/>
    <mergeCell ref="K432:R432"/>
    <mergeCell ref="S432:T432"/>
    <mergeCell ref="U432:Y432"/>
    <mergeCell ref="Z432:AE432"/>
    <mergeCell ref="P409:Q410"/>
    <mergeCell ref="R409:R410"/>
    <mergeCell ref="S409:T410"/>
    <mergeCell ref="U409:U410"/>
    <mergeCell ref="U415:U416"/>
    <mergeCell ref="V415:W416"/>
    <mergeCell ref="X415:X416"/>
    <mergeCell ref="Y415:AE416"/>
    <mergeCell ref="B417:I418"/>
    <mergeCell ref="J417:L418"/>
    <mergeCell ref="M417:O418"/>
    <mergeCell ref="P417:R418"/>
    <mergeCell ref="S417:U418"/>
    <mergeCell ref="V417:X418"/>
    <mergeCell ref="X413:X414"/>
    <mergeCell ref="Y413:AE414"/>
    <mergeCell ref="H415:I416"/>
    <mergeCell ref="J415:K416"/>
    <mergeCell ref="L415:L416"/>
    <mergeCell ref="M415:N416"/>
    <mergeCell ref="O415:O416"/>
    <mergeCell ref="P415:Q416"/>
    <mergeCell ref="AE436:AE437"/>
    <mergeCell ref="C438:J441"/>
    <mergeCell ref="K438:N439"/>
    <mergeCell ref="O438:Q439"/>
    <mergeCell ref="R438:X439"/>
    <mergeCell ref="Y438:Z439"/>
    <mergeCell ref="AA438:AA439"/>
    <mergeCell ref="AB438:AC439"/>
    <mergeCell ref="AD438:AD439"/>
    <mergeCell ref="AE438:AE439"/>
    <mergeCell ref="AB434:AC435"/>
    <mergeCell ref="AD434:AD435"/>
    <mergeCell ref="AE434:AE435"/>
    <mergeCell ref="K436:N437"/>
    <mergeCell ref="O436:Q437"/>
    <mergeCell ref="R436:X437"/>
    <mergeCell ref="Y436:Z437"/>
    <mergeCell ref="AA436:AA437"/>
    <mergeCell ref="AB436:AC437"/>
    <mergeCell ref="AD436:AD437"/>
    <mergeCell ref="C434:J437"/>
    <mergeCell ref="K434:N435"/>
    <mergeCell ref="O434:Q435"/>
    <mergeCell ref="R434:X435"/>
    <mergeCell ref="Y434:Z435"/>
    <mergeCell ref="AA434:AA435"/>
    <mergeCell ref="C448:H448"/>
    <mergeCell ref="I448:P448"/>
    <mergeCell ref="Q448:Z448"/>
    <mergeCell ref="AA448:AE448"/>
    <mergeCell ref="C449:H449"/>
    <mergeCell ref="I449:P449"/>
    <mergeCell ref="Q449:Z449"/>
    <mergeCell ref="AA449:AE449"/>
    <mergeCell ref="AD440:AD441"/>
    <mergeCell ref="AE440:AE441"/>
    <mergeCell ref="D443:AE444"/>
    <mergeCell ref="C446:H447"/>
    <mergeCell ref="I446:P447"/>
    <mergeCell ref="Q446:Z447"/>
    <mergeCell ref="AA446:AE447"/>
    <mergeCell ref="K440:N441"/>
    <mergeCell ref="O440:Q441"/>
    <mergeCell ref="R440:X441"/>
    <mergeCell ref="Y440:Z441"/>
    <mergeCell ref="AA440:AA441"/>
    <mergeCell ref="AB440:AC441"/>
    <mergeCell ref="D485:D487"/>
    <mergeCell ref="E485:F487"/>
    <mergeCell ref="G485:G487"/>
    <mergeCell ref="H485:H487"/>
    <mergeCell ref="D453:AE454"/>
    <mergeCell ref="F456:H456"/>
    <mergeCell ref="I456:L457"/>
    <mergeCell ref="F457:H457"/>
    <mergeCell ref="M457:O457"/>
    <mergeCell ref="B461:AE462"/>
    <mergeCell ref="C450:H450"/>
    <mergeCell ref="I450:P450"/>
    <mergeCell ref="Q450:Z450"/>
    <mergeCell ref="AA450:AE450"/>
    <mergeCell ref="C451:H451"/>
    <mergeCell ref="I451:P451"/>
    <mergeCell ref="Q451:Z451"/>
    <mergeCell ref="AA451:AE451"/>
    <mergeCell ref="AJ399:AO400"/>
    <mergeCell ref="C538:AE539"/>
    <mergeCell ref="B544:AE549"/>
    <mergeCell ref="B550:AE554"/>
    <mergeCell ref="B519:AE521"/>
    <mergeCell ref="B525:AE527"/>
    <mergeCell ref="C529:AE530"/>
    <mergeCell ref="C532:AE532"/>
    <mergeCell ref="C534:AE535"/>
    <mergeCell ref="C536:J536"/>
    <mergeCell ref="K536:O536"/>
    <mergeCell ref="P536:W536"/>
    <mergeCell ref="X536:AB536"/>
    <mergeCell ref="B513:G516"/>
    <mergeCell ref="H513:J516"/>
    <mergeCell ref="K513:O516"/>
    <mergeCell ref="P513:T516"/>
    <mergeCell ref="U513:Z516"/>
    <mergeCell ref="AA513:AE516"/>
    <mergeCell ref="B504:AE505"/>
    <mergeCell ref="B506:AE507"/>
    <mergeCell ref="B509:G512"/>
    <mergeCell ref="H509:J512"/>
    <mergeCell ref="K509:O512"/>
    <mergeCell ref="P509:T512"/>
    <mergeCell ref="U509:Z512"/>
    <mergeCell ref="AA509:AE512"/>
    <mergeCell ref="B466:AE468"/>
    <mergeCell ref="B471:AE473"/>
    <mergeCell ref="A475:AF475"/>
    <mergeCell ref="B478:AE479"/>
    <mergeCell ref="B485:C487"/>
  </mergeCells>
  <phoneticPr fontId="1"/>
  <dataValidations count="2">
    <dataValidation type="list" allowBlank="1" showInputMessage="1" showErrorMessage="1" sqref="L26:O27 E60:F70 C72:D77 S59:T61 U62:V65 S67:T72">
      <formula1>$AS$3:$AS$4</formula1>
    </dataValidation>
    <dataValidation type="list" allowBlank="1" showInputMessage="1" showErrorMessage="1" sqref="M29:M32 B529 B532 B534 B538 E485:F487 B485:C487 E456:E457 AB434:AC441 Y434:Z441 E280:F283 B280:C283 AC262:AD263 Z262:AA263 AC254:AD255 Z254:AA255 AC244:AD247 Z244:AA247 AC230:AD237 Z230:AA237 AE32 AC32 AA32 Z31 Z29 AD1 AI49:AI50">
      <formula1>$AT$3:$AT$4</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0" manualBreakCount="10">
    <brk id="55" max="31" man="1"/>
    <brk id="106" max="31" man="1"/>
    <brk id="162" max="31" man="1"/>
    <brk id="220" max="31" man="1"/>
    <brk id="283" max="31" man="1"/>
    <brk id="329" max="31" man="1"/>
    <brk id="388" max="31" man="1"/>
    <brk id="451" max="31" man="1"/>
    <brk id="501" max="31" man="1"/>
    <brk id="556"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T519"/>
  <sheetViews>
    <sheetView tabSelected="1" view="pageBreakPreview" zoomScaleNormal="100" zoomScaleSheetLayoutView="100" workbookViewId="0">
      <selection activeCell="A160" sqref="A160:C161"/>
    </sheetView>
  </sheetViews>
  <sheetFormatPr defaultRowHeight="13.5" outlineLevelRow="1" x14ac:dyDescent="0.15"/>
  <cols>
    <col min="1" max="78" width="2.75" style="1" customWidth="1"/>
    <col min="79" max="16384" width="9" style="1"/>
  </cols>
  <sheetData>
    <row r="1" spans="1:46" ht="48" customHeight="1" x14ac:dyDescent="0.15">
      <c r="P1" s="44"/>
      <c r="Q1" s="44"/>
      <c r="R1" s="44"/>
      <c r="S1" s="44"/>
      <c r="T1" s="44"/>
      <c r="U1" s="44"/>
      <c r="V1" s="175"/>
      <c r="W1" s="175"/>
      <c r="X1" s="175"/>
      <c r="Y1" s="175"/>
      <c r="Z1" s="175"/>
      <c r="AA1" s="175"/>
      <c r="AB1" s="175"/>
      <c r="AC1" s="175"/>
      <c r="AD1" s="92"/>
      <c r="AE1" s="92"/>
      <c r="AF1" s="92"/>
    </row>
    <row r="2" spans="1:46" ht="18" customHeight="1" x14ac:dyDescent="0.15">
      <c r="N2" s="76" t="s">
        <v>0</v>
      </c>
      <c r="O2" s="76"/>
      <c r="P2" s="76"/>
      <c r="Q2" s="76"/>
      <c r="R2" s="76"/>
      <c r="S2" s="76"/>
      <c r="T2" s="76"/>
      <c r="U2" s="76"/>
      <c r="V2" s="76"/>
      <c r="W2" s="76"/>
      <c r="X2" s="76"/>
      <c r="Y2" s="76"/>
      <c r="Z2" s="76"/>
      <c r="AA2" s="76"/>
      <c r="AB2" s="76"/>
      <c r="AC2" s="76"/>
      <c r="AD2" s="76"/>
      <c r="AE2" s="76"/>
      <c r="AF2" s="76"/>
    </row>
    <row r="3" spans="1:46" ht="15" customHeight="1" x14ac:dyDescent="0.15">
      <c r="N3" s="76" t="s">
        <v>1</v>
      </c>
      <c r="O3" s="76"/>
      <c r="P3" s="76"/>
      <c r="Q3" s="76"/>
      <c r="R3" s="76"/>
      <c r="S3" s="76" t="s">
        <v>2</v>
      </c>
      <c r="T3" s="76"/>
      <c r="U3" s="76"/>
      <c r="V3" s="76"/>
      <c r="W3" s="130"/>
      <c r="X3" s="130"/>
      <c r="Y3" s="130"/>
      <c r="Z3" s="130"/>
      <c r="AA3" s="130"/>
      <c r="AB3" s="130"/>
      <c r="AC3" s="130"/>
      <c r="AD3" s="130"/>
      <c r="AE3" s="130"/>
      <c r="AF3" s="130"/>
      <c r="AT3" s="35" t="s">
        <v>28</v>
      </c>
    </row>
    <row r="4" spans="1:46" ht="15" customHeight="1" x14ac:dyDescent="0.15">
      <c r="N4" s="76"/>
      <c r="O4" s="76"/>
      <c r="P4" s="76"/>
      <c r="Q4" s="76"/>
      <c r="R4" s="76"/>
      <c r="S4" s="76"/>
      <c r="T4" s="76"/>
      <c r="U4" s="76"/>
      <c r="V4" s="76"/>
      <c r="W4" s="130"/>
      <c r="X4" s="130"/>
      <c r="Y4" s="130"/>
      <c r="Z4" s="130"/>
      <c r="AA4" s="130"/>
      <c r="AB4" s="130"/>
      <c r="AC4" s="130"/>
      <c r="AD4" s="130"/>
      <c r="AE4" s="130"/>
      <c r="AF4" s="130"/>
      <c r="AS4" s="1" t="s">
        <v>39</v>
      </c>
      <c r="AT4" s="35" t="s">
        <v>29</v>
      </c>
    </row>
    <row r="5" spans="1:46" ht="15" customHeight="1" x14ac:dyDescent="0.15">
      <c r="N5" s="76"/>
      <c r="O5" s="76"/>
      <c r="P5" s="76"/>
      <c r="Q5" s="76"/>
      <c r="R5" s="76"/>
      <c r="S5" s="76" t="s">
        <v>3</v>
      </c>
      <c r="T5" s="76"/>
      <c r="U5" s="76"/>
      <c r="V5" s="76"/>
      <c r="W5" s="130"/>
      <c r="X5" s="130"/>
      <c r="Y5" s="130"/>
      <c r="Z5" s="130"/>
      <c r="AA5" s="130"/>
      <c r="AB5" s="130"/>
      <c r="AC5" s="130"/>
      <c r="AD5" s="130"/>
      <c r="AE5" s="130"/>
      <c r="AF5" s="130"/>
    </row>
    <row r="6" spans="1:46" ht="15" customHeight="1" x14ac:dyDescent="0.15">
      <c r="N6" s="76"/>
      <c r="O6" s="76"/>
      <c r="P6" s="76"/>
      <c r="Q6" s="76"/>
      <c r="R6" s="76"/>
      <c r="S6" s="76"/>
      <c r="T6" s="76"/>
      <c r="U6" s="76"/>
      <c r="V6" s="76"/>
      <c r="W6" s="130"/>
      <c r="X6" s="130"/>
      <c r="Y6" s="130"/>
      <c r="Z6" s="130"/>
      <c r="AA6" s="130"/>
      <c r="AB6" s="130"/>
      <c r="AC6" s="130"/>
      <c r="AD6" s="130"/>
      <c r="AE6" s="130"/>
      <c r="AF6" s="130"/>
    </row>
    <row r="9" spans="1:46" ht="13.5" customHeight="1" x14ac:dyDescent="0.15">
      <c r="A9" s="318" t="s">
        <v>4</v>
      </c>
      <c r="B9" s="318"/>
      <c r="C9" s="318"/>
      <c r="D9" s="318"/>
      <c r="E9" s="318"/>
      <c r="F9" s="318"/>
      <c r="G9" s="318"/>
      <c r="H9" s="318"/>
      <c r="I9" s="318"/>
      <c r="J9" s="318"/>
      <c r="K9" s="318"/>
      <c r="L9" s="318"/>
      <c r="M9" s="318"/>
      <c r="N9" s="318"/>
      <c r="O9" s="318"/>
      <c r="P9" s="318"/>
      <c r="Q9" s="318"/>
      <c r="R9" s="318"/>
      <c r="S9" s="318"/>
      <c r="T9" s="318"/>
      <c r="U9" s="318"/>
      <c r="V9" s="318"/>
      <c r="W9" s="318"/>
      <c r="X9" s="319"/>
      <c r="Y9" s="130" t="s">
        <v>5</v>
      </c>
      <c r="Z9" s="130"/>
      <c r="AA9" s="130"/>
      <c r="AB9" s="130"/>
      <c r="AC9" s="130"/>
      <c r="AD9" s="130"/>
      <c r="AE9" s="130"/>
      <c r="AF9" s="130"/>
    </row>
    <row r="10" spans="1:46" x14ac:dyDescent="0.15">
      <c r="A10" s="318"/>
      <c r="B10" s="318"/>
      <c r="C10" s="318"/>
      <c r="D10" s="318"/>
      <c r="E10" s="318"/>
      <c r="F10" s="318"/>
      <c r="G10" s="318"/>
      <c r="H10" s="318"/>
      <c r="I10" s="318"/>
      <c r="J10" s="318"/>
      <c r="K10" s="318"/>
      <c r="L10" s="318"/>
      <c r="M10" s="318"/>
      <c r="N10" s="318"/>
      <c r="O10" s="318"/>
      <c r="P10" s="318"/>
      <c r="Q10" s="318"/>
      <c r="R10" s="318"/>
      <c r="S10" s="318"/>
      <c r="T10" s="318"/>
      <c r="U10" s="318"/>
      <c r="V10" s="318"/>
      <c r="W10" s="318"/>
      <c r="X10" s="319"/>
      <c r="Y10" s="130"/>
      <c r="Z10" s="130"/>
      <c r="AA10" s="130"/>
      <c r="AB10" s="130"/>
      <c r="AC10" s="130"/>
      <c r="AD10" s="130"/>
      <c r="AE10" s="130"/>
      <c r="AF10" s="130"/>
    </row>
    <row r="11" spans="1:46" x14ac:dyDescent="0.15">
      <c r="Y11" s="130"/>
      <c r="Z11" s="130"/>
      <c r="AA11" s="130"/>
      <c r="AB11" s="130"/>
      <c r="AC11" s="130"/>
      <c r="AD11" s="130"/>
      <c r="AE11" s="130"/>
      <c r="AF11" s="130"/>
    </row>
    <row r="12" spans="1:46" x14ac:dyDescent="0.15">
      <c r="B12" s="60" t="s">
        <v>6</v>
      </c>
      <c r="C12" s="60"/>
      <c r="E12" s="1" t="s">
        <v>7</v>
      </c>
      <c r="G12" s="1" t="s">
        <v>8</v>
      </c>
      <c r="I12" s="1" t="s">
        <v>9</v>
      </c>
      <c r="Y12" s="130"/>
      <c r="Z12" s="130"/>
      <c r="AA12" s="130"/>
      <c r="AB12" s="130"/>
      <c r="AC12" s="130"/>
      <c r="AD12" s="130"/>
      <c r="AE12" s="130"/>
      <c r="AF12" s="130"/>
    </row>
    <row r="13" spans="1:46" x14ac:dyDescent="0.15">
      <c r="Y13" s="130"/>
      <c r="Z13" s="130"/>
      <c r="AA13" s="130"/>
      <c r="AB13" s="130"/>
      <c r="AC13" s="130"/>
      <c r="AD13" s="130"/>
      <c r="AE13" s="130"/>
      <c r="AF13" s="130"/>
    </row>
    <row r="14" spans="1:46" x14ac:dyDescent="0.15">
      <c r="B14" s="1" t="s">
        <v>10</v>
      </c>
      <c r="Y14" s="130"/>
      <c r="Z14" s="130"/>
      <c r="AA14" s="130"/>
      <c r="AB14" s="130"/>
      <c r="AC14" s="130"/>
      <c r="AD14" s="130"/>
      <c r="AE14" s="130"/>
      <c r="AF14" s="130"/>
    </row>
    <row r="15" spans="1:46" x14ac:dyDescent="0.15">
      <c r="Y15" s="130"/>
      <c r="Z15" s="130"/>
      <c r="AA15" s="130"/>
      <c r="AB15" s="130"/>
      <c r="AC15" s="130"/>
      <c r="AD15" s="130"/>
      <c r="AE15" s="130"/>
      <c r="AF15" s="130"/>
    </row>
    <row r="16" spans="1:46" x14ac:dyDescent="0.15">
      <c r="Y16" s="130"/>
      <c r="Z16" s="130"/>
      <c r="AA16" s="130"/>
      <c r="AB16" s="130"/>
      <c r="AC16" s="130"/>
      <c r="AD16" s="130"/>
      <c r="AE16" s="130"/>
      <c r="AF16" s="130"/>
    </row>
    <row r="18" spans="1:33" x14ac:dyDescent="0.15">
      <c r="A18" s="1" t="s">
        <v>11</v>
      </c>
    </row>
    <row r="19" spans="1:33" x14ac:dyDescent="0.15">
      <c r="A19" s="2" t="s">
        <v>18</v>
      </c>
      <c r="B19" s="2"/>
      <c r="C19" s="2"/>
      <c r="D19" s="2"/>
      <c r="E19" s="2"/>
      <c r="F19" s="2"/>
      <c r="G19" s="2"/>
      <c r="H19" s="2"/>
      <c r="I19" s="2"/>
      <c r="J19" s="2"/>
      <c r="K19" s="2"/>
      <c r="L19" s="2"/>
      <c r="M19" s="2"/>
      <c r="N19" s="2"/>
      <c r="O19" s="2"/>
      <c r="P19" s="2"/>
      <c r="Q19" s="2"/>
      <c r="R19" s="2" t="s">
        <v>19</v>
      </c>
      <c r="S19" s="2"/>
      <c r="T19" s="2"/>
      <c r="U19" s="2"/>
      <c r="V19" s="2"/>
      <c r="W19" s="2"/>
      <c r="X19" s="2"/>
      <c r="Y19" s="2"/>
      <c r="Z19" s="2"/>
      <c r="AA19" s="2"/>
      <c r="AB19" s="2"/>
      <c r="AC19" s="2"/>
      <c r="AD19" s="2"/>
      <c r="AE19" s="2"/>
      <c r="AF19" s="2"/>
    </row>
    <row r="20" spans="1:33" ht="15" customHeight="1" x14ac:dyDescent="0.15">
      <c r="A20" s="76" t="s">
        <v>13</v>
      </c>
      <c r="B20" s="76"/>
      <c r="C20" s="76"/>
      <c r="D20" s="132"/>
      <c r="E20" s="132"/>
      <c r="F20" s="132"/>
      <c r="G20" s="132"/>
      <c r="H20" s="132"/>
      <c r="I20" s="132"/>
      <c r="J20" s="132"/>
      <c r="K20" s="132"/>
      <c r="L20" s="132"/>
      <c r="M20" s="132"/>
      <c r="N20" s="132"/>
      <c r="O20" s="132"/>
      <c r="P20" s="2"/>
      <c r="R20" s="76" t="s">
        <v>13</v>
      </c>
      <c r="S20" s="76"/>
      <c r="T20" s="76"/>
      <c r="U20" s="132"/>
      <c r="V20" s="132"/>
      <c r="W20" s="132"/>
      <c r="X20" s="132"/>
      <c r="Y20" s="132"/>
      <c r="Z20" s="132"/>
      <c r="AA20" s="132"/>
      <c r="AB20" s="132"/>
      <c r="AC20" s="132"/>
      <c r="AD20" s="132"/>
      <c r="AE20" s="132"/>
      <c r="AF20" s="132"/>
      <c r="AG20" s="2"/>
    </row>
    <row r="21" spans="1:33" ht="15" customHeight="1" x14ac:dyDescent="0.15">
      <c r="A21" s="76"/>
      <c r="B21" s="76"/>
      <c r="C21" s="76"/>
      <c r="D21" s="132"/>
      <c r="E21" s="132"/>
      <c r="F21" s="132"/>
      <c r="G21" s="132"/>
      <c r="H21" s="132"/>
      <c r="I21" s="132"/>
      <c r="J21" s="132"/>
      <c r="K21" s="132"/>
      <c r="L21" s="132"/>
      <c r="M21" s="132"/>
      <c r="N21" s="132"/>
      <c r="O21" s="132"/>
      <c r="P21" s="2"/>
      <c r="R21" s="76"/>
      <c r="S21" s="76"/>
      <c r="T21" s="76"/>
      <c r="U21" s="132"/>
      <c r="V21" s="132"/>
      <c r="W21" s="132"/>
      <c r="X21" s="132"/>
      <c r="Y21" s="132"/>
      <c r="Z21" s="132"/>
      <c r="AA21" s="132"/>
      <c r="AB21" s="132"/>
      <c r="AC21" s="132"/>
      <c r="AD21" s="132"/>
      <c r="AE21" s="132"/>
      <c r="AF21" s="132"/>
      <c r="AG21" s="2"/>
    </row>
    <row r="22" spans="1:33" ht="15" customHeight="1" x14ac:dyDescent="0.15">
      <c r="A22" s="76" t="s">
        <v>14</v>
      </c>
      <c r="B22" s="76"/>
      <c r="C22" s="76"/>
      <c r="D22" s="132"/>
      <c r="E22" s="132"/>
      <c r="F22" s="132"/>
      <c r="G22" s="132"/>
      <c r="H22" s="132"/>
      <c r="I22" s="132"/>
      <c r="J22" s="132"/>
      <c r="K22" s="132"/>
      <c r="L22" s="132"/>
      <c r="M22" s="132"/>
      <c r="N22" s="132"/>
      <c r="O22" s="132"/>
      <c r="P22" s="2"/>
      <c r="R22" s="76" t="s">
        <v>14</v>
      </c>
      <c r="S22" s="76"/>
      <c r="T22" s="76"/>
      <c r="U22" s="132"/>
      <c r="V22" s="132"/>
      <c r="W22" s="132"/>
      <c r="X22" s="132"/>
      <c r="Y22" s="132"/>
      <c r="Z22" s="132"/>
      <c r="AA22" s="132"/>
      <c r="AB22" s="132"/>
      <c r="AC22" s="132"/>
      <c r="AD22" s="132"/>
      <c r="AE22" s="132"/>
      <c r="AF22" s="132"/>
      <c r="AG22" s="2"/>
    </row>
    <row r="23" spans="1:33" ht="15" customHeight="1" x14ac:dyDescent="0.15">
      <c r="A23" s="76"/>
      <c r="B23" s="76"/>
      <c r="C23" s="76"/>
      <c r="D23" s="132"/>
      <c r="E23" s="132"/>
      <c r="F23" s="132"/>
      <c r="G23" s="132"/>
      <c r="H23" s="132"/>
      <c r="I23" s="132"/>
      <c r="J23" s="132"/>
      <c r="K23" s="132"/>
      <c r="L23" s="132"/>
      <c r="M23" s="132"/>
      <c r="N23" s="132"/>
      <c r="O23" s="132"/>
      <c r="P23" s="2"/>
      <c r="R23" s="76"/>
      <c r="S23" s="76"/>
      <c r="T23" s="76"/>
      <c r="U23" s="132"/>
      <c r="V23" s="132"/>
      <c r="W23" s="132"/>
      <c r="X23" s="132"/>
      <c r="Y23" s="132"/>
      <c r="Z23" s="132"/>
      <c r="AA23" s="132"/>
      <c r="AB23" s="132"/>
      <c r="AC23" s="132"/>
      <c r="AD23" s="132"/>
      <c r="AE23" s="132"/>
      <c r="AF23" s="132"/>
      <c r="AG23" s="2"/>
    </row>
    <row r="24" spans="1:33" ht="15" customHeight="1" x14ac:dyDescent="0.15">
      <c r="A24" s="76" t="s">
        <v>15</v>
      </c>
      <c r="B24" s="76"/>
      <c r="C24" s="76"/>
      <c r="D24" s="307"/>
      <c r="E24" s="308"/>
      <c r="F24" s="308"/>
      <c r="G24" s="308"/>
      <c r="H24" s="308"/>
      <c r="I24" s="308"/>
      <c r="J24" s="308"/>
      <c r="K24" s="309"/>
      <c r="L24" s="307"/>
      <c r="M24" s="308"/>
      <c r="N24" s="308"/>
      <c r="O24" s="96" t="s">
        <v>12</v>
      </c>
      <c r="P24" s="2"/>
      <c r="R24" s="76" t="s">
        <v>15</v>
      </c>
      <c r="S24" s="76"/>
      <c r="T24" s="76"/>
      <c r="U24" s="307"/>
      <c r="V24" s="308"/>
      <c r="W24" s="309"/>
      <c r="X24" s="307"/>
      <c r="Y24" s="308"/>
      <c r="Z24" s="96" t="s">
        <v>12</v>
      </c>
      <c r="AA24" s="179" t="s">
        <v>17</v>
      </c>
      <c r="AB24" s="90"/>
      <c r="AC24" s="180"/>
      <c r="AD24" s="132"/>
      <c r="AE24" s="132"/>
      <c r="AF24" s="132"/>
    </row>
    <row r="25" spans="1:33" ht="15" customHeight="1" x14ac:dyDescent="0.15">
      <c r="A25" s="76"/>
      <c r="B25" s="76"/>
      <c r="C25" s="76"/>
      <c r="D25" s="310"/>
      <c r="E25" s="311"/>
      <c r="F25" s="311"/>
      <c r="G25" s="311"/>
      <c r="H25" s="311"/>
      <c r="I25" s="311"/>
      <c r="J25" s="311"/>
      <c r="K25" s="312"/>
      <c r="L25" s="310"/>
      <c r="M25" s="311"/>
      <c r="N25" s="311"/>
      <c r="O25" s="98"/>
      <c r="P25" s="2"/>
      <c r="R25" s="76"/>
      <c r="S25" s="76"/>
      <c r="T25" s="76"/>
      <c r="U25" s="310"/>
      <c r="V25" s="311"/>
      <c r="W25" s="312"/>
      <c r="X25" s="310"/>
      <c r="Y25" s="311"/>
      <c r="Z25" s="98"/>
      <c r="AA25" s="181"/>
      <c r="AB25" s="92"/>
      <c r="AC25" s="182"/>
      <c r="AD25" s="132"/>
      <c r="AE25" s="132"/>
      <c r="AF25" s="132"/>
    </row>
    <row r="26" spans="1:33" ht="15" customHeight="1" x14ac:dyDescent="0.15">
      <c r="A26" s="299" t="s">
        <v>16</v>
      </c>
      <c r="B26" s="130"/>
      <c r="C26" s="130"/>
      <c r="D26" s="130"/>
      <c r="E26" s="130"/>
      <c r="F26" s="130"/>
      <c r="G26" s="130"/>
      <c r="H26" s="130"/>
      <c r="I26" s="130"/>
      <c r="J26" s="130"/>
      <c r="K26" s="130"/>
      <c r="L26" s="300"/>
      <c r="M26" s="300"/>
      <c r="N26" s="300"/>
      <c r="O26" s="300"/>
      <c r="R26" s="301" t="s">
        <v>31</v>
      </c>
      <c r="S26" s="302"/>
      <c r="T26" s="303"/>
      <c r="U26" s="307"/>
      <c r="V26" s="308"/>
      <c r="W26" s="309"/>
      <c r="X26" s="170" t="s">
        <v>26</v>
      </c>
      <c r="Y26" s="171"/>
      <c r="Z26" s="171"/>
      <c r="AA26" s="171"/>
      <c r="AB26" s="171"/>
      <c r="AC26" s="176"/>
      <c r="AD26" s="307"/>
      <c r="AE26" s="308"/>
      <c r="AF26" s="309"/>
    </row>
    <row r="27" spans="1:33" ht="15" customHeight="1" x14ac:dyDescent="0.15">
      <c r="A27" s="130"/>
      <c r="B27" s="130"/>
      <c r="C27" s="130"/>
      <c r="D27" s="130"/>
      <c r="E27" s="130"/>
      <c r="F27" s="130"/>
      <c r="G27" s="130"/>
      <c r="H27" s="130"/>
      <c r="I27" s="130"/>
      <c r="J27" s="130"/>
      <c r="K27" s="130"/>
      <c r="L27" s="300"/>
      <c r="M27" s="300"/>
      <c r="N27" s="300"/>
      <c r="O27" s="300"/>
      <c r="R27" s="304"/>
      <c r="S27" s="305"/>
      <c r="T27" s="306"/>
      <c r="U27" s="310"/>
      <c r="V27" s="311"/>
      <c r="W27" s="312"/>
      <c r="X27" s="174"/>
      <c r="Y27" s="175"/>
      <c r="Z27" s="175"/>
      <c r="AA27" s="175"/>
      <c r="AB27" s="175"/>
      <c r="AC27" s="178"/>
      <c r="AD27" s="310"/>
      <c r="AE27" s="311"/>
      <c r="AF27" s="312"/>
    </row>
    <row r="28" spans="1:33" ht="22.5" customHeight="1" x14ac:dyDescent="0.15">
      <c r="Z28" s="3"/>
    </row>
    <row r="29" spans="1:33" ht="13.5" customHeight="1" x14ac:dyDescent="0.15">
      <c r="M29" s="36" t="s">
        <v>27</v>
      </c>
      <c r="N29" s="296" t="s">
        <v>21</v>
      </c>
      <c r="O29" s="296"/>
      <c r="P29" s="296"/>
      <c r="Q29" s="296"/>
      <c r="R29" s="296"/>
      <c r="S29" s="296"/>
      <c r="T29" s="296"/>
      <c r="U29" s="296"/>
      <c r="V29" s="296"/>
      <c r="W29" s="296"/>
      <c r="X29" s="213" t="s">
        <v>30</v>
      </c>
      <c r="Z29" s="36" t="s">
        <v>25</v>
      </c>
      <c r="AA29" s="1" t="s">
        <v>32</v>
      </c>
    </row>
    <row r="30" spans="1:33" x14ac:dyDescent="0.15">
      <c r="A30" s="298" t="s">
        <v>20</v>
      </c>
      <c r="B30" s="298"/>
      <c r="C30" s="298"/>
      <c r="D30" s="298"/>
      <c r="E30" s="298"/>
      <c r="F30" s="298"/>
      <c r="G30" s="298"/>
      <c r="H30" s="298"/>
      <c r="I30" s="298"/>
      <c r="J30" s="298"/>
      <c r="K30" s="298"/>
      <c r="M30" s="36" t="s">
        <v>27</v>
      </c>
      <c r="N30" s="296" t="s">
        <v>22</v>
      </c>
      <c r="O30" s="296"/>
      <c r="P30" s="296"/>
      <c r="Q30" s="296"/>
      <c r="R30" s="296"/>
      <c r="S30" s="296"/>
      <c r="T30" s="296"/>
      <c r="U30" s="296"/>
      <c r="V30" s="296"/>
      <c r="W30" s="296"/>
      <c r="X30" s="213"/>
      <c r="AA30" s="60" t="s">
        <v>33</v>
      </c>
      <c r="AB30" s="60"/>
      <c r="AC30" s="278"/>
      <c r="AD30" s="278"/>
      <c r="AE30" s="60" t="s">
        <v>34</v>
      </c>
      <c r="AF30" s="60"/>
    </row>
    <row r="31" spans="1:33" x14ac:dyDescent="0.15">
      <c r="A31" s="298"/>
      <c r="B31" s="298"/>
      <c r="C31" s="298"/>
      <c r="D31" s="298"/>
      <c r="E31" s="298"/>
      <c r="F31" s="298"/>
      <c r="G31" s="298"/>
      <c r="H31" s="298"/>
      <c r="I31" s="298"/>
      <c r="J31" s="298"/>
      <c r="K31" s="298"/>
      <c r="M31" s="36" t="s">
        <v>25</v>
      </c>
      <c r="N31" s="296" t="s">
        <v>23</v>
      </c>
      <c r="O31" s="296"/>
      <c r="P31" s="296"/>
      <c r="Q31" s="296"/>
      <c r="R31" s="296"/>
      <c r="S31" s="296"/>
      <c r="T31" s="296"/>
      <c r="U31" s="296"/>
      <c r="V31" s="296"/>
      <c r="W31" s="296"/>
      <c r="X31" s="213"/>
      <c r="Z31" s="36" t="s">
        <v>25</v>
      </c>
      <c r="AA31" s="1" t="s">
        <v>35</v>
      </c>
    </row>
    <row r="32" spans="1:33" x14ac:dyDescent="0.15">
      <c r="M32" s="36" t="s">
        <v>25</v>
      </c>
      <c r="N32" s="296" t="s">
        <v>24</v>
      </c>
      <c r="O32" s="296"/>
      <c r="P32" s="296"/>
      <c r="Q32" s="296"/>
      <c r="R32" s="296"/>
      <c r="S32" s="296"/>
      <c r="T32" s="296"/>
      <c r="U32" s="296"/>
      <c r="V32" s="296"/>
      <c r="W32" s="296"/>
      <c r="X32" s="213"/>
      <c r="AA32" s="36" t="s">
        <v>27</v>
      </c>
      <c r="AB32" s="1" t="s">
        <v>36</v>
      </c>
      <c r="AC32" s="36" t="s">
        <v>27</v>
      </c>
      <c r="AD32" s="1" t="s">
        <v>37</v>
      </c>
      <c r="AE32" s="36" t="s">
        <v>25</v>
      </c>
      <c r="AF32" s="1" t="s">
        <v>38</v>
      </c>
    </row>
    <row r="33" spans="1:32" x14ac:dyDescent="0.15">
      <c r="M33" s="4"/>
      <c r="N33" s="5"/>
      <c r="O33" s="4"/>
      <c r="P33" s="4"/>
      <c r="Q33" s="4"/>
      <c r="R33" s="4"/>
      <c r="S33" s="4"/>
      <c r="T33" s="4"/>
      <c r="U33" s="4"/>
      <c r="V33" s="4"/>
      <c r="AA33" s="60"/>
      <c r="AB33" s="60"/>
      <c r="AC33" s="60"/>
      <c r="AD33" s="60"/>
      <c r="AE33" s="60"/>
      <c r="AF33" s="60"/>
    </row>
    <row r="34" spans="1:32" x14ac:dyDescent="0.15">
      <c r="A34" s="297" t="s">
        <v>40</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row>
    <row r="35" spans="1:32" x14ac:dyDescent="0.15">
      <c r="A35" s="297"/>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row>
    <row r="37" spans="1:32" x14ac:dyDescent="0.15">
      <c r="A37" s="60" t="s">
        <v>41</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row>
    <row r="40" spans="1:32" x14ac:dyDescent="0.15">
      <c r="A40" s="1" t="s">
        <v>442</v>
      </c>
    </row>
    <row r="42" spans="1:32" x14ac:dyDescent="0.15">
      <c r="A42" s="78" t="s">
        <v>42</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80"/>
    </row>
    <row r="43" spans="1:32" x14ac:dyDescent="0.15">
      <c r="A43" s="15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294"/>
    </row>
    <row r="44" spans="1:32" x14ac:dyDescent="0.1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3"/>
    </row>
    <row r="46" spans="1:32" ht="6" customHeight="1" x14ac:dyDescent="0.15"/>
    <row r="47" spans="1:32" x14ac:dyDescent="0.15">
      <c r="A47" s="1" t="s">
        <v>43</v>
      </c>
    </row>
    <row r="49" spans="1:45" x14ac:dyDescent="0.15">
      <c r="A49" s="134" t="s">
        <v>54</v>
      </c>
      <c r="B49" s="134"/>
      <c r="C49" s="134"/>
      <c r="D49" s="134"/>
      <c r="E49" s="134"/>
      <c r="F49" s="134"/>
      <c r="G49" s="134"/>
      <c r="H49" s="134"/>
      <c r="I49" s="134"/>
      <c r="J49" s="134"/>
      <c r="K49" s="134"/>
      <c r="L49" s="134"/>
      <c r="M49" s="134"/>
      <c r="N49" s="179" t="s">
        <v>44</v>
      </c>
      <c r="O49" s="90"/>
      <c r="P49" s="90"/>
      <c r="Q49" s="90" t="s">
        <v>45</v>
      </c>
      <c r="R49" s="90"/>
      <c r="S49" s="90"/>
      <c r="T49" s="90"/>
      <c r="U49" s="90" t="s">
        <v>46</v>
      </c>
      <c r="V49" s="90"/>
      <c r="W49" s="90"/>
      <c r="X49" s="90" t="s">
        <v>47</v>
      </c>
      <c r="Y49" s="90"/>
      <c r="Z49" s="90"/>
      <c r="AA49" s="90"/>
      <c r="AB49" s="90" t="s">
        <v>48</v>
      </c>
      <c r="AC49" s="90" t="s">
        <v>49</v>
      </c>
      <c r="AD49" s="14"/>
      <c r="AE49" s="14"/>
      <c r="AF49" s="15"/>
      <c r="AI49" s="60" t="s">
        <v>27</v>
      </c>
      <c r="AJ49" s="71" t="s">
        <v>405</v>
      </c>
      <c r="AK49" s="71"/>
      <c r="AL49" s="71"/>
      <c r="AM49" s="71"/>
      <c r="AN49" s="71"/>
      <c r="AO49" s="71"/>
      <c r="AP49" s="71"/>
      <c r="AQ49" s="71"/>
      <c r="AR49" s="71"/>
    </row>
    <row r="50" spans="1:45" x14ac:dyDescent="0.15">
      <c r="A50" s="134"/>
      <c r="B50" s="134"/>
      <c r="C50" s="134"/>
      <c r="D50" s="134"/>
      <c r="E50" s="134"/>
      <c r="F50" s="134"/>
      <c r="G50" s="134"/>
      <c r="H50" s="134"/>
      <c r="I50" s="134"/>
      <c r="J50" s="134"/>
      <c r="K50" s="134"/>
      <c r="L50" s="134"/>
      <c r="M50" s="134"/>
      <c r="N50" s="181"/>
      <c r="O50" s="92"/>
      <c r="P50" s="92"/>
      <c r="Q50" s="92"/>
      <c r="R50" s="92"/>
      <c r="S50" s="92"/>
      <c r="T50" s="92"/>
      <c r="U50" s="92"/>
      <c r="V50" s="92"/>
      <c r="W50" s="92"/>
      <c r="X50" s="92"/>
      <c r="Y50" s="92"/>
      <c r="Z50" s="92"/>
      <c r="AA50" s="92"/>
      <c r="AB50" s="92"/>
      <c r="AC50" s="92"/>
      <c r="AD50" s="16"/>
      <c r="AE50" s="16"/>
      <c r="AF50" s="17"/>
      <c r="AI50" s="60"/>
      <c r="AJ50" s="71"/>
      <c r="AK50" s="71"/>
      <c r="AL50" s="71"/>
      <c r="AM50" s="71"/>
      <c r="AN50" s="71"/>
      <c r="AO50" s="71"/>
      <c r="AP50" s="71"/>
      <c r="AQ50" s="71"/>
      <c r="AR50" s="71"/>
    </row>
    <row r="51" spans="1:45" x14ac:dyDescent="0.15">
      <c r="A51" s="134" t="s">
        <v>55</v>
      </c>
      <c r="B51" s="134"/>
      <c r="C51" s="134"/>
      <c r="D51" s="134"/>
      <c r="E51" s="134"/>
      <c r="F51" s="134"/>
      <c r="G51" s="134"/>
      <c r="H51" s="134"/>
      <c r="I51" s="134"/>
      <c r="J51" s="134"/>
      <c r="K51" s="134"/>
      <c r="L51" s="134"/>
      <c r="M51" s="134"/>
      <c r="N51" s="179" t="s">
        <v>50</v>
      </c>
      <c r="O51" s="90"/>
      <c r="P51" s="90"/>
      <c r="Q51" s="90"/>
      <c r="R51" s="331" t="str">
        <f>IFERROR(IF(AC32="☑","",IF(AM51="",AM53/G218*1000,AM51)),"")</f>
        <v/>
      </c>
      <c r="S51" s="331"/>
      <c r="T51" s="331"/>
      <c r="U51" s="331"/>
      <c r="V51" s="90" t="str">
        <f>IF(AI49="□","円","kg")</f>
        <v>円</v>
      </c>
      <c r="W51" s="18"/>
      <c r="X51" s="90" t="s">
        <v>51</v>
      </c>
      <c r="Y51" s="90"/>
      <c r="Z51" s="331">
        <f>IFERROR(IF(AC32="☑","",IF(AM53="",AM51*G218/1000,AM53)),"")</f>
        <v>0</v>
      </c>
      <c r="AA51" s="331"/>
      <c r="AB51" s="331"/>
      <c r="AC51" s="331"/>
      <c r="AD51" s="331"/>
      <c r="AE51" s="331"/>
      <c r="AF51" s="180" t="str">
        <f>IF(AI49="□","円","kg")</f>
        <v>円</v>
      </c>
      <c r="AI51" s="277" t="s">
        <v>403</v>
      </c>
      <c r="AJ51" s="277"/>
      <c r="AK51" s="277"/>
      <c r="AL51" s="277"/>
      <c r="AM51" s="289"/>
      <c r="AN51" s="289"/>
      <c r="AO51" s="289"/>
      <c r="AP51" s="289"/>
      <c r="AQ51" s="289"/>
      <c r="AR51" s="289"/>
      <c r="AS51" s="60" t="str">
        <f>IF(AI49="□","円","kg")</f>
        <v>円</v>
      </c>
    </row>
    <row r="52" spans="1:45" x14ac:dyDescent="0.15">
      <c r="A52" s="134"/>
      <c r="B52" s="134"/>
      <c r="C52" s="134"/>
      <c r="D52" s="134"/>
      <c r="E52" s="134"/>
      <c r="F52" s="134"/>
      <c r="G52" s="134"/>
      <c r="H52" s="134"/>
      <c r="I52" s="134"/>
      <c r="J52" s="134"/>
      <c r="K52" s="134"/>
      <c r="L52" s="134"/>
      <c r="M52" s="134"/>
      <c r="N52" s="181"/>
      <c r="O52" s="92"/>
      <c r="P52" s="92"/>
      <c r="Q52" s="92"/>
      <c r="R52" s="332"/>
      <c r="S52" s="332"/>
      <c r="T52" s="332"/>
      <c r="U52" s="332"/>
      <c r="V52" s="92"/>
      <c r="W52" s="19"/>
      <c r="X52" s="92"/>
      <c r="Y52" s="92"/>
      <c r="Z52" s="332"/>
      <c r="AA52" s="332"/>
      <c r="AB52" s="332"/>
      <c r="AC52" s="332"/>
      <c r="AD52" s="332"/>
      <c r="AE52" s="332"/>
      <c r="AF52" s="182"/>
      <c r="AI52" s="278"/>
      <c r="AJ52" s="278"/>
      <c r="AK52" s="278"/>
      <c r="AL52" s="278"/>
      <c r="AM52" s="288"/>
      <c r="AN52" s="288"/>
      <c r="AO52" s="288"/>
      <c r="AP52" s="288"/>
      <c r="AQ52" s="288"/>
      <c r="AR52" s="288"/>
      <c r="AS52" s="60"/>
    </row>
    <row r="53" spans="1:45" x14ac:dyDescent="0.15">
      <c r="A53" s="134" t="s">
        <v>56</v>
      </c>
      <c r="B53" s="134"/>
      <c r="C53" s="134"/>
      <c r="D53" s="134"/>
      <c r="E53" s="134"/>
      <c r="F53" s="134"/>
      <c r="G53" s="134"/>
      <c r="H53" s="134"/>
      <c r="I53" s="134"/>
      <c r="J53" s="134"/>
      <c r="K53" s="134"/>
      <c r="L53" s="134"/>
      <c r="M53" s="134"/>
      <c r="N53" s="290"/>
      <c r="O53" s="163"/>
      <c r="P53" s="163"/>
      <c r="Q53" s="90" t="s">
        <v>46</v>
      </c>
      <c r="R53" s="90"/>
      <c r="S53" s="90" t="s">
        <v>52</v>
      </c>
      <c r="T53" s="90"/>
      <c r="U53" s="90" t="s">
        <v>48</v>
      </c>
      <c r="V53" s="90" t="s">
        <v>53</v>
      </c>
      <c r="W53" s="90"/>
      <c r="X53" s="90"/>
      <c r="Y53" s="163"/>
      <c r="Z53" s="163"/>
      <c r="AA53" s="163"/>
      <c r="AB53" s="90" t="s">
        <v>46</v>
      </c>
      <c r="AC53" s="163"/>
      <c r="AD53" s="90" t="s">
        <v>52</v>
      </c>
      <c r="AE53" s="163"/>
      <c r="AF53" s="180" t="s">
        <v>48</v>
      </c>
      <c r="AI53" s="251" t="s">
        <v>404</v>
      </c>
      <c r="AJ53" s="251"/>
      <c r="AK53" s="251"/>
      <c r="AL53" s="251"/>
      <c r="AM53" s="262"/>
      <c r="AN53" s="262"/>
      <c r="AO53" s="262"/>
      <c r="AP53" s="262"/>
      <c r="AQ53" s="262"/>
      <c r="AR53" s="262"/>
      <c r="AS53" s="60" t="str">
        <f>IF(AI49="□","円","kg")</f>
        <v>円</v>
      </c>
    </row>
    <row r="54" spans="1:45" x14ac:dyDescent="0.15">
      <c r="A54" s="134"/>
      <c r="B54" s="134"/>
      <c r="C54" s="134"/>
      <c r="D54" s="134"/>
      <c r="E54" s="134"/>
      <c r="F54" s="134"/>
      <c r="G54" s="134"/>
      <c r="H54" s="134"/>
      <c r="I54" s="134"/>
      <c r="J54" s="134"/>
      <c r="K54" s="134"/>
      <c r="L54" s="134"/>
      <c r="M54" s="134"/>
      <c r="N54" s="291"/>
      <c r="O54" s="245"/>
      <c r="P54" s="245"/>
      <c r="Q54" s="92"/>
      <c r="R54" s="92"/>
      <c r="S54" s="92"/>
      <c r="T54" s="92"/>
      <c r="U54" s="92"/>
      <c r="V54" s="92"/>
      <c r="W54" s="92"/>
      <c r="X54" s="92"/>
      <c r="Y54" s="245"/>
      <c r="Z54" s="245"/>
      <c r="AA54" s="245"/>
      <c r="AB54" s="92"/>
      <c r="AC54" s="245"/>
      <c r="AD54" s="92"/>
      <c r="AE54" s="245"/>
      <c r="AF54" s="182"/>
      <c r="AI54" s="278"/>
      <c r="AJ54" s="278"/>
      <c r="AK54" s="278"/>
      <c r="AL54" s="278"/>
      <c r="AM54" s="288"/>
      <c r="AN54" s="288"/>
      <c r="AO54" s="288"/>
      <c r="AP54" s="288"/>
      <c r="AQ54" s="288"/>
      <c r="AR54" s="288"/>
      <c r="AS54" s="60"/>
    </row>
    <row r="56" spans="1:45" x14ac:dyDescent="0.15">
      <c r="A56" s="1" t="s">
        <v>57</v>
      </c>
    </row>
    <row r="57" spans="1:45" ht="3.75" customHeight="1" x14ac:dyDescent="0.15"/>
    <row r="58" spans="1:45" ht="18.75" customHeight="1" x14ac:dyDescent="0.15">
      <c r="A58" s="76" t="s">
        <v>58</v>
      </c>
      <c r="B58" s="76"/>
      <c r="C58" s="76"/>
      <c r="D58" s="76"/>
      <c r="E58" s="76"/>
      <c r="F58" s="76"/>
      <c r="G58" s="76"/>
      <c r="H58" s="76"/>
      <c r="I58" s="76"/>
      <c r="J58" s="76"/>
      <c r="K58" s="76"/>
      <c r="L58" s="76"/>
      <c r="M58" s="76"/>
      <c r="N58" s="76"/>
      <c r="O58" s="76"/>
      <c r="P58" s="76"/>
      <c r="Q58" s="76" t="s">
        <v>59</v>
      </c>
      <c r="R58" s="76"/>
      <c r="S58" s="280"/>
      <c r="T58" s="280"/>
      <c r="U58" s="280"/>
      <c r="V58" s="280"/>
      <c r="W58" s="280"/>
      <c r="X58" s="280"/>
      <c r="Y58" s="280"/>
      <c r="Z58" s="280"/>
      <c r="AA58" s="280"/>
      <c r="AB58" s="280"/>
      <c r="AC58" s="280"/>
      <c r="AD58" s="280"/>
      <c r="AE58" s="280"/>
      <c r="AF58" s="280"/>
    </row>
    <row r="59" spans="1:45" ht="18.75" customHeight="1" x14ac:dyDescent="0.15">
      <c r="A59" s="76">
        <v>1</v>
      </c>
      <c r="B59" s="76"/>
      <c r="C59" s="76"/>
      <c r="D59" s="76"/>
      <c r="E59" s="30" t="s">
        <v>60</v>
      </c>
      <c r="F59" s="31"/>
      <c r="G59" s="7"/>
      <c r="H59" s="7"/>
      <c r="I59" s="7"/>
      <c r="J59" s="7"/>
      <c r="K59" s="7"/>
      <c r="L59" s="7"/>
      <c r="M59" s="7"/>
      <c r="N59" s="7"/>
      <c r="O59" s="7"/>
      <c r="P59" s="10"/>
      <c r="Q59" s="179">
        <v>1</v>
      </c>
      <c r="R59" s="90"/>
      <c r="S59" s="283"/>
      <c r="T59" s="136"/>
      <c r="U59" s="30" t="s">
        <v>81</v>
      </c>
      <c r="V59" s="31"/>
      <c r="W59" s="31"/>
      <c r="X59" s="31"/>
      <c r="Y59" s="31"/>
      <c r="Z59" s="31"/>
      <c r="AA59" s="31"/>
      <c r="AB59" s="31"/>
      <c r="AC59" s="31"/>
      <c r="AD59" s="31"/>
      <c r="AE59" s="31"/>
      <c r="AF59" s="32"/>
    </row>
    <row r="60" spans="1:45" ht="18.75" customHeight="1" x14ac:dyDescent="0.15">
      <c r="A60" s="76">
        <v>2</v>
      </c>
      <c r="B60" s="76"/>
      <c r="C60" s="169" t="s">
        <v>77</v>
      </c>
      <c r="D60" s="169"/>
      <c r="E60" s="286"/>
      <c r="F60" s="286"/>
      <c r="G60" s="30" t="s">
        <v>61</v>
      </c>
      <c r="H60" s="31"/>
      <c r="I60" s="31"/>
      <c r="J60" s="31"/>
      <c r="K60" s="31"/>
      <c r="L60" s="31"/>
      <c r="M60" s="31"/>
      <c r="N60" s="31"/>
      <c r="O60" s="31"/>
      <c r="P60" s="32"/>
      <c r="Q60" s="179">
        <v>2</v>
      </c>
      <c r="R60" s="90"/>
      <c r="S60" s="283"/>
      <c r="T60" s="136"/>
      <c r="U60" s="30" t="s">
        <v>82</v>
      </c>
      <c r="V60" s="31"/>
      <c r="W60" s="31"/>
      <c r="X60" s="31"/>
      <c r="Y60" s="31"/>
      <c r="Z60" s="31"/>
      <c r="AA60" s="31"/>
      <c r="AB60" s="31"/>
      <c r="AC60" s="31"/>
      <c r="AD60" s="31"/>
      <c r="AE60" s="31"/>
      <c r="AF60" s="32"/>
    </row>
    <row r="61" spans="1:45" ht="18.75" customHeight="1" x14ac:dyDescent="0.15">
      <c r="A61" s="76"/>
      <c r="B61" s="76"/>
      <c r="C61" s="169"/>
      <c r="D61" s="169"/>
      <c r="E61" s="76"/>
      <c r="F61" s="76"/>
      <c r="G61" s="30" t="s">
        <v>62</v>
      </c>
      <c r="H61" s="31"/>
      <c r="I61" s="31"/>
      <c r="J61" s="31"/>
      <c r="K61" s="31"/>
      <c r="L61" s="31"/>
      <c r="M61" s="31"/>
      <c r="N61" s="31"/>
      <c r="O61" s="31"/>
      <c r="P61" s="32"/>
      <c r="Q61" s="179">
        <v>3</v>
      </c>
      <c r="R61" s="90"/>
      <c r="S61" s="283"/>
      <c r="T61" s="136"/>
      <c r="U61" s="30" t="s">
        <v>83</v>
      </c>
      <c r="V61" s="31"/>
      <c r="W61" s="31"/>
      <c r="X61" s="31"/>
      <c r="Y61" s="31"/>
      <c r="Z61" s="31"/>
      <c r="AA61" s="31"/>
      <c r="AB61" s="31"/>
      <c r="AC61" s="31"/>
      <c r="AD61" s="31"/>
      <c r="AE61" s="31"/>
      <c r="AF61" s="32"/>
    </row>
    <row r="62" spans="1:45" ht="18.75" customHeight="1" x14ac:dyDescent="0.15">
      <c r="A62" s="76"/>
      <c r="B62" s="76"/>
      <c r="C62" s="169"/>
      <c r="D62" s="169"/>
      <c r="E62" s="76"/>
      <c r="F62" s="76"/>
      <c r="G62" s="30" t="s">
        <v>63</v>
      </c>
      <c r="H62" s="31"/>
      <c r="I62" s="31"/>
      <c r="J62" s="31"/>
      <c r="K62" s="31"/>
      <c r="L62" s="31"/>
      <c r="M62" s="31"/>
      <c r="N62" s="31"/>
      <c r="O62" s="31"/>
      <c r="P62" s="31"/>
      <c r="Q62" s="76">
        <v>4</v>
      </c>
      <c r="R62" s="76"/>
      <c r="S62" s="284" t="s">
        <v>79</v>
      </c>
      <c r="T62" s="285"/>
      <c r="U62" s="283"/>
      <c r="V62" s="136"/>
      <c r="W62" s="8" t="s">
        <v>68</v>
      </c>
      <c r="X62" s="9"/>
      <c r="Y62" s="9"/>
      <c r="Z62" s="9"/>
      <c r="AA62" s="9"/>
      <c r="AB62" s="9"/>
      <c r="AC62" s="9"/>
      <c r="AD62" s="9"/>
      <c r="AE62" s="9"/>
      <c r="AF62" s="13"/>
    </row>
    <row r="63" spans="1:45" ht="18.75" customHeight="1" x14ac:dyDescent="0.15">
      <c r="A63" s="76"/>
      <c r="B63" s="76"/>
      <c r="C63" s="169"/>
      <c r="D63" s="169"/>
      <c r="E63" s="76"/>
      <c r="F63" s="76"/>
      <c r="G63" s="30" t="s">
        <v>64</v>
      </c>
      <c r="H63" s="31"/>
      <c r="I63" s="31"/>
      <c r="J63" s="31"/>
      <c r="K63" s="279"/>
      <c r="L63" s="279"/>
      <c r="M63" s="279"/>
      <c r="N63" s="279"/>
      <c r="O63" s="279"/>
      <c r="P63" s="31" t="s">
        <v>65</v>
      </c>
      <c r="Q63" s="76"/>
      <c r="R63" s="76"/>
      <c r="S63" s="282"/>
      <c r="T63" s="169"/>
      <c r="U63" s="283"/>
      <c r="V63" s="136"/>
      <c r="W63" s="30" t="s">
        <v>69</v>
      </c>
      <c r="X63" s="31"/>
      <c r="Y63" s="31"/>
      <c r="Z63" s="31"/>
      <c r="AA63" s="31"/>
      <c r="AB63" s="31"/>
      <c r="AC63" s="31"/>
      <c r="AD63" s="31"/>
      <c r="AE63" s="31"/>
      <c r="AF63" s="32"/>
    </row>
    <row r="64" spans="1:45" ht="18.75" customHeight="1" x14ac:dyDescent="0.15">
      <c r="A64" s="76">
        <v>3</v>
      </c>
      <c r="B64" s="76"/>
      <c r="C64" s="281" t="s">
        <v>78</v>
      </c>
      <c r="D64" s="169"/>
      <c r="E64" s="76"/>
      <c r="F64" s="76"/>
      <c r="G64" s="30" t="s">
        <v>66</v>
      </c>
      <c r="H64" s="31"/>
      <c r="I64" s="31"/>
      <c r="J64" s="31"/>
      <c r="K64" s="31"/>
      <c r="L64" s="31"/>
      <c r="M64" s="31"/>
      <c r="N64" s="31"/>
      <c r="O64" s="31"/>
      <c r="P64" s="31"/>
      <c r="Q64" s="76">
        <v>5</v>
      </c>
      <c r="R64" s="76"/>
      <c r="S64" s="282" t="s">
        <v>84</v>
      </c>
      <c r="T64" s="169"/>
      <c r="U64" s="76"/>
      <c r="V64" s="76"/>
      <c r="W64" s="30" t="s">
        <v>85</v>
      </c>
      <c r="X64" s="31"/>
      <c r="Y64" s="31"/>
      <c r="Z64" s="31"/>
      <c r="AA64" s="31"/>
      <c r="AB64" s="31"/>
      <c r="AC64" s="31"/>
      <c r="AD64" s="31"/>
      <c r="AE64" s="31"/>
      <c r="AF64" s="32"/>
    </row>
    <row r="65" spans="1:32" ht="18.75" customHeight="1" x14ac:dyDescent="0.15">
      <c r="A65" s="76"/>
      <c r="B65" s="76"/>
      <c r="C65" s="169"/>
      <c r="D65" s="169"/>
      <c r="E65" s="76"/>
      <c r="F65" s="76"/>
      <c r="G65" s="30" t="s">
        <v>67</v>
      </c>
      <c r="H65" s="31"/>
      <c r="I65" s="31"/>
      <c r="J65" s="31"/>
      <c r="K65" s="31"/>
      <c r="L65" s="31"/>
      <c r="M65" s="31"/>
      <c r="N65" s="31"/>
      <c r="O65" s="31"/>
      <c r="P65" s="31"/>
      <c r="Q65" s="76"/>
      <c r="R65" s="76"/>
      <c r="S65" s="282"/>
      <c r="T65" s="169"/>
      <c r="U65" s="280"/>
      <c r="V65" s="280"/>
      <c r="W65" s="30" t="s">
        <v>86</v>
      </c>
      <c r="X65" s="31"/>
      <c r="Y65" s="31"/>
      <c r="Z65" s="31"/>
      <c r="AA65" s="31"/>
      <c r="AB65" s="31"/>
      <c r="AC65" s="31"/>
      <c r="AD65" s="31"/>
      <c r="AE65" s="31"/>
      <c r="AF65" s="32"/>
    </row>
    <row r="66" spans="1:32" ht="18.75" customHeight="1" x14ac:dyDescent="0.15">
      <c r="A66" s="76"/>
      <c r="B66" s="76"/>
      <c r="C66" s="169"/>
      <c r="D66" s="169"/>
      <c r="E66" s="76"/>
      <c r="F66" s="76"/>
      <c r="G66" s="30" t="s">
        <v>64</v>
      </c>
      <c r="H66" s="31"/>
      <c r="I66" s="31"/>
      <c r="J66" s="31"/>
      <c r="K66" s="279"/>
      <c r="L66" s="279"/>
      <c r="M66" s="279"/>
      <c r="N66" s="279"/>
      <c r="O66" s="279"/>
      <c r="P66" s="31" t="s">
        <v>65</v>
      </c>
      <c r="Q66" s="76"/>
      <c r="R66" s="76"/>
      <c r="S66" s="282"/>
      <c r="T66" s="169"/>
      <c r="U66" s="30" t="s">
        <v>407</v>
      </c>
      <c r="V66" s="31"/>
      <c r="W66" s="31"/>
      <c r="X66" s="31"/>
      <c r="Y66" s="31"/>
      <c r="Z66" s="31"/>
      <c r="AA66" s="31"/>
      <c r="AB66" s="279"/>
      <c r="AC66" s="279"/>
      <c r="AD66" s="279"/>
      <c r="AE66" s="31"/>
      <c r="AF66" s="32" t="s">
        <v>73</v>
      </c>
    </row>
    <row r="67" spans="1:32" ht="18.75" customHeight="1" x14ac:dyDescent="0.15">
      <c r="A67" s="76">
        <v>4</v>
      </c>
      <c r="B67" s="76"/>
      <c r="C67" s="169" t="s">
        <v>79</v>
      </c>
      <c r="D67" s="169"/>
      <c r="E67" s="76"/>
      <c r="F67" s="76"/>
      <c r="G67" s="30" t="s">
        <v>68</v>
      </c>
      <c r="H67" s="31"/>
      <c r="I67" s="31"/>
      <c r="J67" s="31"/>
      <c r="K67" s="31"/>
      <c r="L67" s="31"/>
      <c r="M67" s="31"/>
      <c r="N67" s="31"/>
      <c r="O67" s="31"/>
      <c r="P67" s="31"/>
      <c r="Q67" s="76">
        <v>6</v>
      </c>
      <c r="R67" s="76"/>
      <c r="S67" s="76"/>
      <c r="T67" s="76"/>
      <c r="U67" s="30" t="s">
        <v>87</v>
      </c>
      <c r="V67" s="31"/>
      <c r="W67" s="31"/>
      <c r="X67" s="31"/>
      <c r="Y67" s="31"/>
      <c r="Z67" s="31"/>
      <c r="AA67" s="31"/>
      <c r="AB67" s="31"/>
      <c r="AC67" s="31"/>
      <c r="AD67" s="31"/>
      <c r="AE67" s="31"/>
      <c r="AF67" s="32"/>
    </row>
    <row r="68" spans="1:32" ht="18.75" customHeight="1" x14ac:dyDescent="0.15">
      <c r="A68" s="76"/>
      <c r="B68" s="76"/>
      <c r="C68" s="169"/>
      <c r="D68" s="169"/>
      <c r="E68" s="76"/>
      <c r="F68" s="76"/>
      <c r="G68" s="30" t="s">
        <v>69</v>
      </c>
      <c r="H68" s="31"/>
      <c r="I68" s="31"/>
      <c r="J68" s="31"/>
      <c r="K68" s="31"/>
      <c r="L68" s="31"/>
      <c r="M68" s="31"/>
      <c r="N68" s="31"/>
      <c r="O68" s="31"/>
      <c r="P68" s="31"/>
      <c r="Q68" s="76">
        <v>7</v>
      </c>
      <c r="R68" s="76"/>
      <c r="S68" s="76"/>
      <c r="T68" s="76"/>
      <c r="U68" s="11" t="s">
        <v>88</v>
      </c>
      <c r="V68" s="11"/>
      <c r="W68" s="11"/>
      <c r="X68" s="11"/>
      <c r="Y68" s="11"/>
      <c r="Z68" s="11"/>
      <c r="AA68" s="11"/>
      <c r="AB68" s="11"/>
      <c r="AC68" s="11"/>
      <c r="AD68" s="11"/>
      <c r="AE68" s="11"/>
      <c r="AF68" s="12"/>
    </row>
    <row r="69" spans="1:32" ht="18.75" customHeight="1" x14ac:dyDescent="0.15">
      <c r="A69" s="76">
        <v>5</v>
      </c>
      <c r="B69" s="76"/>
      <c r="C69" s="169" t="s">
        <v>80</v>
      </c>
      <c r="D69" s="169"/>
      <c r="E69" s="76"/>
      <c r="F69" s="76"/>
      <c r="G69" s="30" t="s">
        <v>70</v>
      </c>
      <c r="H69" s="31"/>
      <c r="I69" s="31"/>
      <c r="J69" s="31"/>
      <c r="K69" s="31"/>
      <c r="L69" s="31"/>
      <c r="M69" s="31"/>
      <c r="N69" s="31"/>
      <c r="O69" s="31"/>
      <c r="P69" s="31"/>
      <c r="Q69" s="76">
        <v>8</v>
      </c>
      <c r="R69" s="76"/>
      <c r="S69" s="136"/>
      <c r="T69" s="76"/>
      <c r="U69" s="6" t="s">
        <v>76</v>
      </c>
      <c r="V69" s="18"/>
      <c r="W69" s="18"/>
      <c r="X69" s="18"/>
      <c r="Y69" s="18"/>
      <c r="Z69" s="18"/>
      <c r="AA69" s="18"/>
      <c r="AB69" s="18"/>
      <c r="AC69" s="18"/>
      <c r="AD69" s="18"/>
      <c r="AE69" s="18"/>
      <c r="AF69" s="20"/>
    </row>
    <row r="70" spans="1:32" ht="18.75" customHeight="1" x14ac:dyDescent="0.15">
      <c r="A70" s="76"/>
      <c r="B70" s="76"/>
      <c r="C70" s="169"/>
      <c r="D70" s="169"/>
      <c r="E70" s="280"/>
      <c r="F70" s="280"/>
      <c r="G70" s="30" t="s">
        <v>71</v>
      </c>
      <c r="H70" s="31"/>
      <c r="I70" s="31"/>
      <c r="J70" s="31"/>
      <c r="K70" s="31"/>
      <c r="L70" s="31"/>
      <c r="M70" s="31"/>
      <c r="N70" s="31"/>
      <c r="O70" s="31"/>
      <c r="P70" s="31"/>
      <c r="Q70" s="76"/>
      <c r="R70" s="76"/>
      <c r="S70" s="136"/>
      <c r="T70" s="76"/>
      <c r="U70" s="21"/>
      <c r="V70" s="277"/>
      <c r="W70" s="277"/>
      <c r="X70" s="277"/>
      <c r="Y70" s="277"/>
      <c r="Z70" s="277"/>
      <c r="AA70" s="277"/>
      <c r="AB70" s="277"/>
      <c r="AC70" s="277"/>
      <c r="AD70" s="277"/>
      <c r="AE70" s="277"/>
      <c r="AF70" s="22"/>
    </row>
    <row r="71" spans="1:32" ht="18.75" customHeight="1" x14ac:dyDescent="0.15">
      <c r="A71" s="76"/>
      <c r="B71" s="76"/>
      <c r="C71" s="169"/>
      <c r="D71" s="169"/>
      <c r="E71" s="30" t="s">
        <v>72</v>
      </c>
      <c r="F71" s="31"/>
      <c r="G71" s="31"/>
      <c r="H71" s="31"/>
      <c r="I71" s="31"/>
      <c r="J71" s="31"/>
      <c r="K71" s="31"/>
      <c r="L71" s="279"/>
      <c r="M71" s="279"/>
      <c r="N71" s="279"/>
      <c r="O71" s="31"/>
      <c r="P71" s="31" t="s">
        <v>73</v>
      </c>
      <c r="Q71" s="76"/>
      <c r="R71" s="76"/>
      <c r="S71" s="136"/>
      <c r="T71" s="76"/>
      <c r="U71" s="21"/>
      <c r="V71" s="277"/>
      <c r="W71" s="277"/>
      <c r="X71" s="277"/>
      <c r="Y71" s="277"/>
      <c r="Z71" s="277"/>
      <c r="AA71" s="277"/>
      <c r="AB71" s="277"/>
      <c r="AC71" s="277"/>
      <c r="AD71" s="277"/>
      <c r="AE71" s="277"/>
      <c r="AF71" s="22"/>
    </row>
    <row r="72" spans="1:32" ht="18.75" customHeight="1" x14ac:dyDescent="0.15">
      <c r="A72" s="76">
        <v>6</v>
      </c>
      <c r="B72" s="76"/>
      <c r="C72" s="76"/>
      <c r="D72" s="76"/>
      <c r="E72" s="30" t="s">
        <v>74</v>
      </c>
      <c r="F72" s="31"/>
      <c r="G72" s="31"/>
      <c r="H72" s="31"/>
      <c r="I72" s="31"/>
      <c r="J72" s="31"/>
      <c r="K72" s="31"/>
      <c r="L72" s="31"/>
      <c r="M72" s="31"/>
      <c r="N72" s="31"/>
      <c r="O72" s="31"/>
      <c r="P72" s="31"/>
      <c r="Q72" s="76"/>
      <c r="R72" s="76"/>
      <c r="S72" s="136"/>
      <c r="T72" s="76"/>
      <c r="U72" s="23"/>
      <c r="V72" s="278"/>
      <c r="W72" s="278"/>
      <c r="X72" s="278"/>
      <c r="Y72" s="278"/>
      <c r="Z72" s="278"/>
      <c r="AA72" s="278"/>
      <c r="AB72" s="278"/>
      <c r="AC72" s="278"/>
      <c r="AD72" s="278"/>
      <c r="AE72" s="278"/>
      <c r="AF72" s="24"/>
    </row>
    <row r="73" spans="1:32" ht="18.75" customHeight="1" x14ac:dyDescent="0.15">
      <c r="A73" s="76">
        <v>7</v>
      </c>
      <c r="B73" s="76"/>
      <c r="C73" s="76"/>
      <c r="D73" s="76"/>
      <c r="E73" s="30" t="s">
        <v>75</v>
      </c>
      <c r="F73" s="31"/>
      <c r="G73" s="31"/>
      <c r="H73" s="31"/>
      <c r="I73" s="31"/>
      <c r="J73" s="31"/>
      <c r="K73" s="31"/>
      <c r="L73" s="31"/>
      <c r="M73" s="31"/>
      <c r="N73" s="31"/>
      <c r="O73" s="31"/>
      <c r="P73" s="32"/>
      <c r="R73" s="1" t="s">
        <v>89</v>
      </c>
    </row>
    <row r="74" spans="1:32" ht="18.75" customHeight="1" x14ac:dyDescent="0.15">
      <c r="A74" s="76">
        <v>8</v>
      </c>
      <c r="B74" s="76"/>
      <c r="C74" s="76"/>
      <c r="D74" s="76"/>
      <c r="E74" s="6" t="s">
        <v>76</v>
      </c>
      <c r="F74" s="18"/>
      <c r="G74" s="18"/>
      <c r="H74" s="18"/>
      <c r="I74" s="18"/>
      <c r="J74" s="18"/>
      <c r="K74" s="18"/>
      <c r="L74" s="18"/>
      <c r="M74" s="18"/>
      <c r="N74" s="18"/>
      <c r="O74" s="18"/>
      <c r="P74" s="20"/>
      <c r="Q74" s="1" t="s">
        <v>90</v>
      </c>
      <c r="R74" s="60" t="s">
        <v>92</v>
      </c>
      <c r="S74" s="60"/>
      <c r="T74" s="60"/>
      <c r="U74" s="60"/>
      <c r="V74" s="60"/>
      <c r="W74" s="60"/>
      <c r="X74" s="60"/>
      <c r="Y74" s="60"/>
      <c r="Z74" s="60"/>
      <c r="AA74" s="60"/>
      <c r="AB74" s="60"/>
      <c r="AC74" s="60"/>
      <c r="AD74" s="60"/>
      <c r="AE74" s="60"/>
    </row>
    <row r="75" spans="1:32" ht="18.75" customHeight="1" x14ac:dyDescent="0.15">
      <c r="A75" s="76"/>
      <c r="B75" s="76"/>
      <c r="C75" s="76"/>
      <c r="D75" s="76"/>
      <c r="E75" s="21"/>
      <c r="F75" s="277"/>
      <c r="G75" s="277"/>
      <c r="H75" s="277"/>
      <c r="I75" s="277"/>
      <c r="J75" s="277"/>
      <c r="K75" s="277"/>
      <c r="L75" s="277"/>
      <c r="M75" s="277"/>
      <c r="N75" s="277"/>
      <c r="O75" s="277"/>
      <c r="P75" s="22"/>
      <c r="V75" s="60"/>
      <c r="W75" s="60"/>
      <c r="X75" s="60"/>
      <c r="Y75" s="60"/>
      <c r="Z75" s="60"/>
      <c r="AA75" s="60"/>
      <c r="AB75" s="60"/>
      <c r="AC75" s="60"/>
      <c r="AD75" s="60"/>
      <c r="AE75" s="60"/>
    </row>
    <row r="76" spans="1:32" ht="18.75" customHeight="1" x14ac:dyDescent="0.15">
      <c r="A76" s="76"/>
      <c r="B76" s="76"/>
      <c r="C76" s="76"/>
      <c r="D76" s="76"/>
      <c r="E76" s="21"/>
      <c r="F76" s="277"/>
      <c r="G76" s="277"/>
      <c r="H76" s="277"/>
      <c r="I76" s="277"/>
      <c r="J76" s="277"/>
      <c r="K76" s="277"/>
      <c r="L76" s="277"/>
      <c r="M76" s="277"/>
      <c r="N76" s="277"/>
      <c r="O76" s="277"/>
      <c r="P76" s="22"/>
      <c r="R76" s="60" t="s">
        <v>91</v>
      </c>
      <c r="S76" s="60"/>
      <c r="T76" s="60"/>
      <c r="U76" s="60"/>
      <c r="V76" s="60"/>
      <c r="W76" s="60"/>
      <c r="X76" s="60"/>
      <c r="Y76" s="60"/>
      <c r="Z76" s="60"/>
      <c r="AA76" s="60"/>
      <c r="AB76" s="60"/>
      <c r="AC76" s="60"/>
      <c r="AD76" s="60"/>
      <c r="AE76" s="60"/>
    </row>
    <row r="77" spans="1:32" ht="18.75" customHeight="1" x14ac:dyDescent="0.15">
      <c r="A77" s="76"/>
      <c r="B77" s="76"/>
      <c r="C77" s="76"/>
      <c r="D77" s="76"/>
      <c r="E77" s="23"/>
      <c r="F77" s="278"/>
      <c r="G77" s="278"/>
      <c r="H77" s="278"/>
      <c r="I77" s="278"/>
      <c r="J77" s="278"/>
      <c r="K77" s="278"/>
      <c r="L77" s="278"/>
      <c r="M77" s="278"/>
      <c r="N77" s="278"/>
      <c r="O77" s="278"/>
      <c r="P77" s="24"/>
      <c r="V77" s="60"/>
      <c r="W77" s="60"/>
      <c r="X77" s="60"/>
      <c r="Y77" s="60"/>
      <c r="Z77" s="60"/>
      <c r="AA77" s="60"/>
      <c r="AB77" s="60"/>
      <c r="AC77" s="60"/>
      <c r="AD77" s="60"/>
      <c r="AE77" s="60"/>
    </row>
    <row r="80" spans="1:32" x14ac:dyDescent="0.15">
      <c r="A80" s="71" t="s">
        <v>93</v>
      </c>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row>
    <row r="85" spans="1:32" x14ac:dyDescent="0.15">
      <c r="A85" s="1" t="s">
        <v>94</v>
      </c>
      <c r="G85" s="26"/>
    </row>
    <row r="86" spans="1:32" ht="13.5" customHeight="1" x14ac:dyDescent="0.15">
      <c r="B86" s="27" t="s">
        <v>95</v>
      </c>
      <c r="C86" s="61" t="s">
        <v>100</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row>
    <row r="87" spans="1:32" x14ac:dyDescent="0.1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row>
    <row r="88" spans="1:32" x14ac:dyDescent="0.15">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x14ac:dyDescent="0.15">
      <c r="B89" s="27" t="s">
        <v>96</v>
      </c>
      <c r="C89" s="61" t="s">
        <v>101</v>
      </c>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row>
    <row r="90" spans="1:32" x14ac:dyDescent="0.15">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row>
    <row r="91" spans="1:32" x14ac:dyDescent="0.15">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row>
    <row r="92" spans="1:32" x14ac:dyDescent="0.15">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row>
    <row r="93" spans="1:32" ht="13.5" customHeight="1" x14ac:dyDescent="0.15">
      <c r="A93" s="25"/>
      <c r="B93" s="2"/>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row>
    <row r="94" spans="1:32" x14ac:dyDescent="0.15">
      <c r="A94" s="2"/>
      <c r="B94" s="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row>
    <row r="95" spans="1:32" x14ac:dyDescent="0.15">
      <c r="A95" s="2"/>
      <c r="B95" s="2"/>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x14ac:dyDescent="0.15">
      <c r="A96" s="2"/>
      <c r="B96" s="28" t="s">
        <v>97</v>
      </c>
      <c r="C96" s="61" t="s">
        <v>104</v>
      </c>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row>
    <row r="97" spans="1:32" x14ac:dyDescent="0.15">
      <c r="A97" s="2"/>
      <c r="B97" s="2"/>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row>
    <row r="98" spans="1:32" x14ac:dyDescent="0.15">
      <c r="A98" s="2"/>
      <c r="B98" s="2"/>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x14ac:dyDescent="0.15">
      <c r="A99" s="2"/>
      <c r="B99" s="28" t="s">
        <v>98</v>
      </c>
      <c r="C99" s="61" t="s">
        <v>102</v>
      </c>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row>
    <row r="100" spans="1:32" x14ac:dyDescent="0.15">
      <c r="A100" s="2"/>
      <c r="B100" s="2"/>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row>
    <row r="101" spans="1:32" x14ac:dyDescent="0.15">
      <c r="A101" s="2"/>
      <c r="B101" s="2"/>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row>
    <row r="102" spans="1:32" x14ac:dyDescent="0.15">
      <c r="A102" s="2"/>
      <c r="B102" s="2"/>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x14ac:dyDescent="0.15">
      <c r="A103" s="2"/>
      <c r="B103" s="28" t="s">
        <v>99</v>
      </c>
      <c r="C103" s="61" t="s">
        <v>103</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row>
    <row r="104" spans="1:32" x14ac:dyDescent="0.15">
      <c r="A104" s="2"/>
      <c r="B104" s="2"/>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row>
    <row r="105" spans="1:32" x14ac:dyDescent="0.15">
      <c r="A105" s="2"/>
      <c r="B105" s="2"/>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row>
    <row r="106" spans="1:32" x14ac:dyDescent="0.15">
      <c r="A106" s="2"/>
      <c r="B106" s="2"/>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row>
    <row r="107" spans="1:32" x14ac:dyDescent="0.15">
      <c r="A107" s="1" t="s">
        <v>105</v>
      </c>
    </row>
    <row r="108" spans="1:32" ht="10.5" customHeight="1" x14ac:dyDescent="0.15"/>
    <row r="109" spans="1:32" x14ac:dyDescent="0.15">
      <c r="A109" s="1" t="s">
        <v>106</v>
      </c>
    </row>
    <row r="110" spans="1:32" x14ac:dyDescent="0.15">
      <c r="A110" s="76" t="s">
        <v>110</v>
      </c>
      <c r="B110" s="76"/>
      <c r="C110" s="76"/>
      <c r="D110" s="76"/>
      <c r="E110" s="76"/>
      <c r="F110" s="76"/>
      <c r="G110" s="76"/>
      <c r="H110" s="76"/>
      <c r="I110" s="76"/>
      <c r="J110" s="76"/>
      <c r="K110" s="76"/>
      <c r="L110" s="76" t="s">
        <v>107</v>
      </c>
      <c r="M110" s="76"/>
      <c r="N110" s="76"/>
      <c r="O110" s="76"/>
      <c r="P110" s="75" t="s">
        <v>111</v>
      </c>
      <c r="Q110" s="76"/>
      <c r="R110" s="76"/>
      <c r="S110" s="243" t="s">
        <v>112</v>
      </c>
      <c r="T110" s="243"/>
      <c r="U110" s="243"/>
      <c r="V110" s="243"/>
      <c r="W110" s="247" t="s">
        <v>119</v>
      </c>
      <c r="X110" s="248"/>
      <c r="Y110" s="248"/>
      <c r="Z110" s="248"/>
      <c r="AA110" s="76" t="s">
        <v>118</v>
      </c>
      <c r="AB110" s="76"/>
      <c r="AC110" s="76"/>
      <c r="AD110" s="76"/>
      <c r="AE110" s="76"/>
      <c r="AF110" s="76"/>
    </row>
    <row r="111" spans="1:32" ht="23.25" customHeight="1" x14ac:dyDescent="0.15">
      <c r="A111" s="76"/>
      <c r="B111" s="76"/>
      <c r="C111" s="76"/>
      <c r="D111" s="76"/>
      <c r="E111" s="76"/>
      <c r="F111" s="76"/>
      <c r="G111" s="76"/>
      <c r="H111" s="76"/>
      <c r="I111" s="76"/>
      <c r="J111" s="76"/>
      <c r="K111" s="76"/>
      <c r="L111" s="76"/>
      <c r="M111" s="76"/>
      <c r="N111" s="76"/>
      <c r="O111" s="76"/>
      <c r="P111" s="76"/>
      <c r="Q111" s="76"/>
      <c r="R111" s="76"/>
      <c r="S111" s="243"/>
      <c r="T111" s="243"/>
      <c r="U111" s="243"/>
      <c r="V111" s="243"/>
      <c r="W111" s="248"/>
      <c r="X111" s="248"/>
      <c r="Y111" s="248"/>
      <c r="Z111" s="248"/>
      <c r="AA111" s="76"/>
      <c r="AB111" s="76"/>
      <c r="AC111" s="76"/>
      <c r="AD111" s="76"/>
      <c r="AE111" s="76"/>
      <c r="AF111" s="76"/>
    </row>
    <row r="112" spans="1:32" ht="18" customHeight="1" x14ac:dyDescent="0.15">
      <c r="A112" s="76"/>
      <c r="B112" s="76"/>
      <c r="C112" s="76"/>
      <c r="D112" s="76"/>
      <c r="E112" s="76"/>
      <c r="F112" s="76"/>
      <c r="G112" s="76"/>
      <c r="H112" s="76"/>
      <c r="I112" s="76"/>
      <c r="J112" s="76"/>
      <c r="K112" s="76"/>
      <c r="L112" s="76" t="s">
        <v>108</v>
      </c>
      <c r="M112" s="76"/>
      <c r="N112" s="76" t="s">
        <v>109</v>
      </c>
      <c r="O112" s="76"/>
      <c r="P112" s="76"/>
      <c r="Q112" s="76"/>
      <c r="R112" s="76"/>
      <c r="S112" s="243"/>
      <c r="T112" s="243"/>
      <c r="U112" s="243"/>
      <c r="V112" s="243"/>
      <c r="W112" s="243" t="s">
        <v>113</v>
      </c>
      <c r="X112" s="243"/>
      <c r="Y112" s="243" t="s">
        <v>114</v>
      </c>
      <c r="Z112" s="243"/>
      <c r="AA112" s="243" t="s">
        <v>115</v>
      </c>
      <c r="AB112" s="243"/>
      <c r="AC112" s="243" t="s">
        <v>116</v>
      </c>
      <c r="AD112" s="243"/>
      <c r="AE112" s="243" t="s">
        <v>117</v>
      </c>
      <c r="AF112" s="243"/>
    </row>
    <row r="113" spans="1:32" x14ac:dyDescent="0.15">
      <c r="A113" s="76"/>
      <c r="B113" s="76"/>
      <c r="C113" s="76"/>
      <c r="D113" s="76"/>
      <c r="E113" s="76"/>
      <c r="F113" s="76"/>
      <c r="G113" s="76"/>
      <c r="H113" s="76"/>
      <c r="I113" s="76"/>
      <c r="J113" s="76"/>
      <c r="K113" s="76"/>
      <c r="L113" s="76"/>
      <c r="M113" s="76"/>
      <c r="N113" s="76"/>
      <c r="O113" s="76"/>
      <c r="P113" s="76"/>
      <c r="Q113" s="76"/>
      <c r="R113" s="76"/>
      <c r="S113" s="243"/>
      <c r="T113" s="243"/>
      <c r="U113" s="243"/>
      <c r="V113" s="243"/>
      <c r="W113" s="243"/>
      <c r="X113" s="243"/>
      <c r="Y113" s="243"/>
      <c r="Z113" s="243"/>
      <c r="AA113" s="243"/>
      <c r="AB113" s="243"/>
      <c r="AC113" s="243"/>
      <c r="AD113" s="243"/>
      <c r="AE113" s="243"/>
      <c r="AF113" s="243"/>
    </row>
    <row r="114" spans="1:32" x14ac:dyDescent="0.15">
      <c r="A114" s="179">
        <v>1</v>
      </c>
      <c r="B114" s="180"/>
      <c r="C114" s="307"/>
      <c r="D114" s="308"/>
      <c r="E114" s="308"/>
      <c r="F114" s="308"/>
      <c r="G114" s="308"/>
      <c r="H114" s="308"/>
      <c r="I114" s="308"/>
      <c r="J114" s="308"/>
      <c r="K114" s="309"/>
      <c r="L114" s="76"/>
      <c r="M114" s="76"/>
      <c r="N114" s="76"/>
      <c r="O114" s="76"/>
      <c r="P114" s="320"/>
      <c r="Q114" s="320"/>
      <c r="R114" s="320"/>
      <c r="S114" s="76"/>
      <c r="T114" s="76"/>
      <c r="U114" s="76"/>
      <c r="V114" s="76"/>
      <c r="W114" s="76"/>
      <c r="X114" s="76"/>
      <c r="Y114" s="76"/>
      <c r="Z114" s="76"/>
      <c r="AA114" s="76"/>
      <c r="AB114" s="76"/>
      <c r="AC114" s="76"/>
      <c r="AD114" s="76"/>
      <c r="AE114" s="76"/>
      <c r="AF114" s="76"/>
    </row>
    <row r="115" spans="1:32" x14ac:dyDescent="0.15">
      <c r="A115" s="234"/>
      <c r="B115" s="241"/>
      <c r="C115" s="310"/>
      <c r="D115" s="311"/>
      <c r="E115" s="311"/>
      <c r="F115" s="311"/>
      <c r="G115" s="311"/>
      <c r="H115" s="311"/>
      <c r="I115" s="311"/>
      <c r="J115" s="311"/>
      <c r="K115" s="312"/>
      <c r="L115" s="76"/>
      <c r="M115" s="76"/>
      <c r="N115" s="76"/>
      <c r="O115" s="76"/>
      <c r="P115" s="320"/>
      <c r="Q115" s="320"/>
      <c r="R115" s="320"/>
      <c r="S115" s="76"/>
      <c r="T115" s="76"/>
      <c r="U115" s="76"/>
      <c r="V115" s="76"/>
      <c r="W115" s="76"/>
      <c r="X115" s="76"/>
      <c r="Y115" s="76"/>
      <c r="Z115" s="76"/>
      <c r="AA115" s="76"/>
      <c r="AB115" s="76"/>
      <c r="AC115" s="76"/>
      <c r="AD115" s="76"/>
      <c r="AE115" s="76"/>
      <c r="AF115" s="76"/>
    </row>
    <row r="116" spans="1:32" x14ac:dyDescent="0.15">
      <c r="A116" s="179">
        <v>2</v>
      </c>
      <c r="B116" s="180"/>
      <c r="C116" s="307"/>
      <c r="D116" s="308"/>
      <c r="E116" s="308"/>
      <c r="F116" s="308"/>
      <c r="G116" s="308"/>
      <c r="H116" s="308"/>
      <c r="I116" s="308"/>
      <c r="J116" s="308"/>
      <c r="K116" s="309"/>
      <c r="L116" s="76"/>
      <c r="M116" s="76"/>
      <c r="N116" s="76"/>
      <c r="O116" s="76"/>
      <c r="P116" s="320"/>
      <c r="Q116" s="320"/>
      <c r="R116" s="320"/>
      <c r="S116" s="76"/>
      <c r="T116" s="76"/>
      <c r="U116" s="76"/>
      <c r="V116" s="76"/>
      <c r="W116" s="76"/>
      <c r="X116" s="76"/>
      <c r="Y116" s="76"/>
      <c r="Z116" s="76"/>
      <c r="AA116" s="76"/>
      <c r="AB116" s="76"/>
      <c r="AC116" s="76"/>
      <c r="AD116" s="76"/>
      <c r="AE116" s="76"/>
      <c r="AF116" s="76"/>
    </row>
    <row r="117" spans="1:32" x14ac:dyDescent="0.15">
      <c r="A117" s="234"/>
      <c r="B117" s="241"/>
      <c r="C117" s="310"/>
      <c r="D117" s="311"/>
      <c r="E117" s="311"/>
      <c r="F117" s="311"/>
      <c r="G117" s="311"/>
      <c r="H117" s="311"/>
      <c r="I117" s="311"/>
      <c r="J117" s="311"/>
      <c r="K117" s="312"/>
      <c r="L117" s="76"/>
      <c r="M117" s="76"/>
      <c r="N117" s="76"/>
      <c r="O117" s="76"/>
      <c r="P117" s="320"/>
      <c r="Q117" s="320"/>
      <c r="R117" s="320"/>
      <c r="S117" s="76"/>
      <c r="T117" s="76"/>
      <c r="U117" s="76"/>
      <c r="V117" s="76"/>
      <c r="W117" s="76"/>
      <c r="X117" s="76"/>
      <c r="Y117" s="76"/>
      <c r="Z117" s="76"/>
      <c r="AA117" s="76"/>
      <c r="AB117" s="76"/>
      <c r="AC117" s="76"/>
      <c r="AD117" s="76"/>
      <c r="AE117" s="76"/>
      <c r="AF117" s="76"/>
    </row>
    <row r="118" spans="1:32" x14ac:dyDescent="0.15">
      <c r="A118" s="179">
        <v>3</v>
      </c>
      <c r="B118" s="180"/>
      <c r="C118" s="307"/>
      <c r="D118" s="308"/>
      <c r="E118" s="308"/>
      <c r="F118" s="308"/>
      <c r="G118" s="308"/>
      <c r="H118" s="308"/>
      <c r="I118" s="308"/>
      <c r="J118" s="308"/>
      <c r="K118" s="309"/>
      <c r="L118" s="76"/>
      <c r="M118" s="76"/>
      <c r="N118" s="76"/>
      <c r="O118" s="76"/>
      <c r="P118" s="320"/>
      <c r="Q118" s="320"/>
      <c r="R118" s="320"/>
      <c r="S118" s="76"/>
      <c r="T118" s="76"/>
      <c r="U118" s="76"/>
      <c r="V118" s="76"/>
      <c r="W118" s="76"/>
      <c r="X118" s="76"/>
      <c r="Y118" s="76"/>
      <c r="Z118" s="76"/>
      <c r="AA118" s="76"/>
      <c r="AB118" s="76"/>
      <c r="AC118" s="76"/>
      <c r="AD118" s="76"/>
      <c r="AE118" s="76"/>
      <c r="AF118" s="76"/>
    </row>
    <row r="119" spans="1:32" x14ac:dyDescent="0.15">
      <c r="A119" s="234"/>
      <c r="B119" s="241"/>
      <c r="C119" s="310"/>
      <c r="D119" s="311"/>
      <c r="E119" s="311"/>
      <c r="F119" s="311"/>
      <c r="G119" s="311"/>
      <c r="H119" s="311"/>
      <c r="I119" s="311"/>
      <c r="J119" s="311"/>
      <c r="K119" s="312"/>
      <c r="L119" s="76"/>
      <c r="M119" s="76"/>
      <c r="N119" s="76"/>
      <c r="O119" s="76"/>
      <c r="P119" s="320"/>
      <c r="Q119" s="320"/>
      <c r="R119" s="320"/>
      <c r="S119" s="76"/>
      <c r="T119" s="76"/>
      <c r="U119" s="76"/>
      <c r="V119" s="76"/>
      <c r="W119" s="76"/>
      <c r="X119" s="76"/>
      <c r="Y119" s="76"/>
      <c r="Z119" s="76"/>
      <c r="AA119" s="76"/>
      <c r="AB119" s="76"/>
      <c r="AC119" s="76"/>
      <c r="AD119" s="76"/>
      <c r="AE119" s="76"/>
      <c r="AF119" s="76"/>
    </row>
    <row r="120" spans="1:32" x14ac:dyDescent="0.15">
      <c r="A120" s="179">
        <v>4</v>
      </c>
      <c r="B120" s="180"/>
      <c r="C120" s="307"/>
      <c r="D120" s="308"/>
      <c r="E120" s="308"/>
      <c r="F120" s="308"/>
      <c r="G120" s="308"/>
      <c r="H120" s="308"/>
      <c r="I120" s="308"/>
      <c r="J120" s="308"/>
      <c r="K120" s="309"/>
      <c r="L120" s="76"/>
      <c r="M120" s="76"/>
      <c r="N120" s="76"/>
      <c r="O120" s="76"/>
      <c r="P120" s="320"/>
      <c r="Q120" s="320"/>
      <c r="R120" s="320"/>
      <c r="S120" s="76"/>
      <c r="T120" s="76"/>
      <c r="U120" s="76"/>
      <c r="V120" s="76"/>
      <c r="W120" s="76"/>
      <c r="X120" s="76"/>
      <c r="Y120" s="76"/>
      <c r="Z120" s="76"/>
      <c r="AA120" s="76"/>
      <c r="AB120" s="76"/>
      <c r="AC120" s="76"/>
      <c r="AD120" s="76"/>
      <c r="AE120" s="76"/>
      <c r="AF120" s="76"/>
    </row>
    <row r="121" spans="1:32" x14ac:dyDescent="0.15">
      <c r="A121" s="234"/>
      <c r="B121" s="241"/>
      <c r="C121" s="310"/>
      <c r="D121" s="311"/>
      <c r="E121" s="311"/>
      <c r="F121" s="311"/>
      <c r="G121" s="311"/>
      <c r="H121" s="311"/>
      <c r="I121" s="311"/>
      <c r="J121" s="311"/>
      <c r="K121" s="312"/>
      <c r="L121" s="76"/>
      <c r="M121" s="76"/>
      <c r="N121" s="76"/>
      <c r="O121" s="76"/>
      <c r="P121" s="320"/>
      <c r="Q121" s="320"/>
      <c r="R121" s="320"/>
      <c r="S121" s="76"/>
      <c r="T121" s="76"/>
      <c r="U121" s="76"/>
      <c r="V121" s="76"/>
      <c r="W121" s="76"/>
      <c r="X121" s="76"/>
      <c r="Y121" s="76"/>
      <c r="Z121" s="76"/>
      <c r="AA121" s="76"/>
      <c r="AB121" s="76"/>
      <c r="AC121" s="76"/>
      <c r="AD121" s="76"/>
      <c r="AE121" s="76"/>
      <c r="AF121" s="76"/>
    </row>
    <row r="122" spans="1:32" x14ac:dyDescent="0.15">
      <c r="A122" s="179">
        <v>5</v>
      </c>
      <c r="B122" s="180"/>
      <c r="C122" s="307"/>
      <c r="D122" s="308"/>
      <c r="E122" s="308"/>
      <c r="F122" s="308"/>
      <c r="G122" s="308"/>
      <c r="H122" s="308"/>
      <c r="I122" s="308"/>
      <c r="J122" s="308"/>
      <c r="K122" s="309"/>
      <c r="L122" s="76"/>
      <c r="M122" s="76"/>
      <c r="N122" s="76"/>
      <c r="O122" s="76"/>
      <c r="P122" s="320"/>
      <c r="Q122" s="320"/>
      <c r="R122" s="320"/>
      <c r="S122" s="76"/>
      <c r="T122" s="76"/>
      <c r="U122" s="76"/>
      <c r="V122" s="76"/>
      <c r="W122" s="76"/>
      <c r="X122" s="76"/>
      <c r="Y122" s="76"/>
      <c r="Z122" s="76"/>
      <c r="AA122" s="76"/>
      <c r="AB122" s="76"/>
      <c r="AC122" s="76"/>
      <c r="AD122" s="76"/>
      <c r="AE122" s="76"/>
      <c r="AF122" s="76"/>
    </row>
    <row r="123" spans="1:32" x14ac:dyDescent="0.15">
      <c r="A123" s="234"/>
      <c r="B123" s="241"/>
      <c r="C123" s="310"/>
      <c r="D123" s="311"/>
      <c r="E123" s="311"/>
      <c r="F123" s="311"/>
      <c r="G123" s="311"/>
      <c r="H123" s="311"/>
      <c r="I123" s="311"/>
      <c r="J123" s="311"/>
      <c r="K123" s="312"/>
      <c r="L123" s="76"/>
      <c r="M123" s="76"/>
      <c r="N123" s="76"/>
      <c r="O123" s="76"/>
      <c r="P123" s="320"/>
      <c r="Q123" s="320"/>
      <c r="R123" s="320"/>
      <c r="S123" s="76"/>
      <c r="T123" s="76"/>
      <c r="U123" s="76"/>
      <c r="V123" s="76"/>
      <c r="W123" s="76"/>
      <c r="X123" s="76"/>
      <c r="Y123" s="76"/>
      <c r="Z123" s="76"/>
      <c r="AA123" s="76"/>
      <c r="AB123" s="76"/>
      <c r="AC123" s="76"/>
      <c r="AD123" s="76"/>
      <c r="AE123" s="76"/>
      <c r="AF123" s="76"/>
    </row>
    <row r="124" spans="1:32" x14ac:dyDescent="0.15">
      <c r="A124" s="179">
        <v>6</v>
      </c>
      <c r="B124" s="180"/>
      <c r="C124" s="307"/>
      <c r="D124" s="308"/>
      <c r="E124" s="308"/>
      <c r="F124" s="308"/>
      <c r="G124" s="308"/>
      <c r="H124" s="308"/>
      <c r="I124" s="308"/>
      <c r="J124" s="308"/>
      <c r="K124" s="309"/>
      <c r="L124" s="76"/>
      <c r="M124" s="76"/>
      <c r="N124" s="76"/>
      <c r="O124" s="76"/>
      <c r="P124" s="320"/>
      <c r="Q124" s="320"/>
      <c r="R124" s="320"/>
      <c r="S124" s="76"/>
      <c r="T124" s="76"/>
      <c r="U124" s="76"/>
      <c r="V124" s="76"/>
      <c r="W124" s="76"/>
      <c r="X124" s="76"/>
      <c r="Y124" s="76"/>
      <c r="Z124" s="76"/>
      <c r="AA124" s="76"/>
      <c r="AB124" s="76"/>
      <c r="AC124" s="76"/>
      <c r="AD124" s="76"/>
      <c r="AE124" s="76"/>
      <c r="AF124" s="76"/>
    </row>
    <row r="125" spans="1:32" x14ac:dyDescent="0.15">
      <c r="A125" s="234"/>
      <c r="B125" s="241"/>
      <c r="C125" s="310"/>
      <c r="D125" s="311"/>
      <c r="E125" s="311"/>
      <c r="F125" s="311"/>
      <c r="G125" s="311"/>
      <c r="H125" s="311"/>
      <c r="I125" s="311"/>
      <c r="J125" s="311"/>
      <c r="K125" s="312"/>
      <c r="L125" s="76"/>
      <c r="M125" s="76"/>
      <c r="N125" s="76"/>
      <c r="O125" s="76"/>
      <c r="P125" s="320"/>
      <c r="Q125" s="320"/>
      <c r="R125" s="320"/>
      <c r="S125" s="76"/>
      <c r="T125" s="76"/>
      <c r="U125" s="76"/>
      <c r="V125" s="76"/>
      <c r="W125" s="76"/>
      <c r="X125" s="76"/>
      <c r="Y125" s="76"/>
      <c r="Z125" s="76"/>
      <c r="AA125" s="76"/>
      <c r="AB125" s="76"/>
      <c r="AC125" s="76"/>
      <c r="AD125" s="76"/>
      <c r="AE125" s="76"/>
      <c r="AF125" s="76"/>
    </row>
    <row r="126" spans="1:32" x14ac:dyDescent="0.15">
      <c r="A126" s="179">
        <v>7</v>
      </c>
      <c r="B126" s="180"/>
      <c r="C126" s="307"/>
      <c r="D126" s="308"/>
      <c r="E126" s="308"/>
      <c r="F126" s="308"/>
      <c r="G126" s="308"/>
      <c r="H126" s="308"/>
      <c r="I126" s="308"/>
      <c r="J126" s="308"/>
      <c r="K126" s="309"/>
      <c r="L126" s="76"/>
      <c r="M126" s="76"/>
      <c r="N126" s="76"/>
      <c r="O126" s="76"/>
      <c r="P126" s="320"/>
      <c r="Q126" s="320"/>
      <c r="R126" s="320"/>
      <c r="S126" s="76"/>
      <c r="T126" s="76"/>
      <c r="U126" s="76"/>
      <c r="V126" s="76"/>
      <c r="W126" s="76"/>
      <c r="X126" s="76"/>
      <c r="Y126" s="76"/>
      <c r="Z126" s="76"/>
      <c r="AA126" s="76"/>
      <c r="AB126" s="76"/>
      <c r="AC126" s="76"/>
      <c r="AD126" s="76"/>
      <c r="AE126" s="76"/>
      <c r="AF126" s="76"/>
    </row>
    <row r="127" spans="1:32" x14ac:dyDescent="0.15">
      <c r="A127" s="234"/>
      <c r="B127" s="241"/>
      <c r="C127" s="310"/>
      <c r="D127" s="311"/>
      <c r="E127" s="311"/>
      <c r="F127" s="311"/>
      <c r="G127" s="311"/>
      <c r="H127" s="311"/>
      <c r="I127" s="311"/>
      <c r="J127" s="311"/>
      <c r="K127" s="312"/>
      <c r="L127" s="76"/>
      <c r="M127" s="76"/>
      <c r="N127" s="76"/>
      <c r="O127" s="76"/>
      <c r="P127" s="320"/>
      <c r="Q127" s="320"/>
      <c r="R127" s="320"/>
      <c r="S127" s="76"/>
      <c r="T127" s="76"/>
      <c r="U127" s="76"/>
      <c r="V127" s="76"/>
      <c r="W127" s="76"/>
      <c r="X127" s="76"/>
      <c r="Y127" s="76"/>
      <c r="Z127" s="76"/>
      <c r="AA127" s="76"/>
      <c r="AB127" s="76"/>
      <c r="AC127" s="76"/>
      <c r="AD127" s="76"/>
      <c r="AE127" s="76"/>
      <c r="AF127" s="76"/>
    </row>
    <row r="128" spans="1:32" x14ac:dyDescent="0.15">
      <c r="A128" s="179">
        <v>8</v>
      </c>
      <c r="B128" s="180"/>
      <c r="C128" s="307"/>
      <c r="D128" s="308"/>
      <c r="E128" s="308"/>
      <c r="F128" s="308"/>
      <c r="G128" s="308"/>
      <c r="H128" s="308"/>
      <c r="I128" s="308"/>
      <c r="J128" s="308"/>
      <c r="K128" s="309"/>
      <c r="L128" s="76"/>
      <c r="M128" s="76"/>
      <c r="N128" s="76"/>
      <c r="O128" s="76"/>
      <c r="P128" s="320"/>
      <c r="Q128" s="320"/>
      <c r="R128" s="320"/>
      <c r="S128" s="76"/>
      <c r="T128" s="76"/>
      <c r="U128" s="76"/>
      <c r="V128" s="76"/>
      <c r="W128" s="76"/>
      <c r="X128" s="76"/>
      <c r="Y128" s="76"/>
      <c r="Z128" s="76"/>
      <c r="AA128" s="76"/>
      <c r="AB128" s="76"/>
      <c r="AC128" s="76"/>
      <c r="AD128" s="76"/>
      <c r="AE128" s="76"/>
      <c r="AF128" s="76"/>
    </row>
    <row r="129" spans="1:32" x14ac:dyDescent="0.15">
      <c r="A129" s="234"/>
      <c r="B129" s="241"/>
      <c r="C129" s="310"/>
      <c r="D129" s="311"/>
      <c r="E129" s="311"/>
      <c r="F129" s="311"/>
      <c r="G129" s="311"/>
      <c r="H129" s="311"/>
      <c r="I129" s="311"/>
      <c r="J129" s="311"/>
      <c r="K129" s="312"/>
      <c r="L129" s="76"/>
      <c r="M129" s="76"/>
      <c r="N129" s="76"/>
      <c r="O129" s="76"/>
      <c r="P129" s="320"/>
      <c r="Q129" s="320"/>
      <c r="R129" s="320"/>
      <c r="S129" s="76"/>
      <c r="T129" s="76"/>
      <c r="U129" s="76"/>
      <c r="V129" s="76"/>
      <c r="W129" s="76"/>
      <c r="X129" s="76"/>
      <c r="Y129" s="76"/>
      <c r="Z129" s="76"/>
      <c r="AA129" s="76"/>
      <c r="AB129" s="76"/>
      <c r="AC129" s="76"/>
      <c r="AD129" s="76"/>
      <c r="AE129" s="76"/>
      <c r="AF129" s="76"/>
    </row>
    <row r="130" spans="1:32" x14ac:dyDescent="0.15">
      <c r="A130" s="179">
        <v>9</v>
      </c>
      <c r="B130" s="180"/>
      <c r="C130" s="307"/>
      <c r="D130" s="308"/>
      <c r="E130" s="308"/>
      <c r="F130" s="308"/>
      <c r="G130" s="308"/>
      <c r="H130" s="308"/>
      <c r="I130" s="308"/>
      <c r="J130" s="308"/>
      <c r="K130" s="309"/>
      <c r="L130" s="76"/>
      <c r="M130" s="76"/>
      <c r="N130" s="76"/>
      <c r="O130" s="76"/>
      <c r="P130" s="320"/>
      <c r="Q130" s="320"/>
      <c r="R130" s="320"/>
      <c r="S130" s="76"/>
      <c r="T130" s="76"/>
      <c r="U130" s="76"/>
      <c r="V130" s="76"/>
      <c r="W130" s="76"/>
      <c r="X130" s="76"/>
      <c r="Y130" s="76"/>
      <c r="Z130" s="76"/>
      <c r="AA130" s="76"/>
      <c r="AB130" s="76"/>
      <c r="AC130" s="76"/>
      <c r="AD130" s="76"/>
      <c r="AE130" s="76"/>
      <c r="AF130" s="76"/>
    </row>
    <row r="131" spans="1:32" x14ac:dyDescent="0.15">
      <c r="A131" s="234"/>
      <c r="B131" s="241"/>
      <c r="C131" s="310"/>
      <c r="D131" s="311"/>
      <c r="E131" s="311"/>
      <c r="F131" s="311"/>
      <c r="G131" s="311"/>
      <c r="H131" s="311"/>
      <c r="I131" s="311"/>
      <c r="J131" s="311"/>
      <c r="K131" s="312"/>
      <c r="L131" s="76"/>
      <c r="M131" s="76"/>
      <c r="N131" s="76"/>
      <c r="O131" s="76"/>
      <c r="P131" s="320"/>
      <c r="Q131" s="320"/>
      <c r="R131" s="320"/>
      <c r="S131" s="76"/>
      <c r="T131" s="76"/>
      <c r="U131" s="76"/>
      <c r="V131" s="76"/>
      <c r="W131" s="76"/>
      <c r="X131" s="76"/>
      <c r="Y131" s="76"/>
      <c r="Z131" s="76"/>
      <c r="AA131" s="76"/>
      <c r="AB131" s="76"/>
      <c r="AC131" s="76"/>
      <c r="AD131" s="76"/>
      <c r="AE131" s="76"/>
      <c r="AF131" s="76"/>
    </row>
    <row r="132" spans="1:32" x14ac:dyDescent="0.15">
      <c r="A132" s="179">
        <v>10</v>
      </c>
      <c r="B132" s="180"/>
      <c r="C132" s="307"/>
      <c r="D132" s="308"/>
      <c r="E132" s="308"/>
      <c r="F132" s="308"/>
      <c r="G132" s="308"/>
      <c r="H132" s="308"/>
      <c r="I132" s="308"/>
      <c r="J132" s="308"/>
      <c r="K132" s="309"/>
      <c r="L132" s="76"/>
      <c r="M132" s="76"/>
      <c r="N132" s="76"/>
      <c r="O132" s="76"/>
      <c r="P132" s="320"/>
      <c r="Q132" s="320"/>
      <c r="R132" s="320"/>
      <c r="S132" s="76"/>
      <c r="T132" s="76"/>
      <c r="U132" s="76"/>
      <c r="V132" s="76"/>
      <c r="W132" s="76"/>
      <c r="X132" s="76"/>
      <c r="Y132" s="76"/>
      <c r="Z132" s="76"/>
      <c r="AA132" s="76"/>
      <c r="AB132" s="76"/>
      <c r="AC132" s="76"/>
      <c r="AD132" s="76"/>
      <c r="AE132" s="76"/>
      <c r="AF132" s="76"/>
    </row>
    <row r="133" spans="1:32" x14ac:dyDescent="0.15">
      <c r="A133" s="234"/>
      <c r="B133" s="241"/>
      <c r="C133" s="310"/>
      <c r="D133" s="311"/>
      <c r="E133" s="311"/>
      <c r="F133" s="311"/>
      <c r="G133" s="311"/>
      <c r="H133" s="311"/>
      <c r="I133" s="311"/>
      <c r="J133" s="311"/>
      <c r="K133" s="312"/>
      <c r="L133" s="76"/>
      <c r="M133" s="76"/>
      <c r="N133" s="76"/>
      <c r="O133" s="76"/>
      <c r="P133" s="320"/>
      <c r="Q133" s="320"/>
      <c r="R133" s="320"/>
      <c r="S133" s="76"/>
      <c r="T133" s="76"/>
      <c r="U133" s="76"/>
      <c r="V133" s="76"/>
      <c r="W133" s="76"/>
      <c r="X133" s="76"/>
      <c r="Y133" s="76"/>
      <c r="Z133" s="76"/>
      <c r="AA133" s="76"/>
      <c r="AB133" s="76"/>
      <c r="AC133" s="76"/>
      <c r="AD133" s="76"/>
      <c r="AE133" s="76"/>
      <c r="AF133" s="76"/>
    </row>
    <row r="134" spans="1:32" x14ac:dyDescent="0.15">
      <c r="A134" s="179">
        <v>11</v>
      </c>
      <c r="B134" s="180"/>
      <c r="C134" s="307"/>
      <c r="D134" s="308"/>
      <c r="E134" s="308"/>
      <c r="F134" s="308"/>
      <c r="G134" s="308"/>
      <c r="H134" s="308"/>
      <c r="I134" s="308"/>
      <c r="J134" s="308"/>
      <c r="K134" s="309"/>
      <c r="L134" s="76"/>
      <c r="M134" s="76"/>
      <c r="N134" s="76"/>
      <c r="O134" s="76"/>
      <c r="P134" s="320"/>
      <c r="Q134" s="320"/>
      <c r="R134" s="320"/>
      <c r="S134" s="76"/>
      <c r="T134" s="76"/>
      <c r="U134" s="76"/>
      <c r="V134" s="76"/>
      <c r="W134" s="76"/>
      <c r="X134" s="76"/>
      <c r="Y134" s="76"/>
      <c r="Z134" s="76"/>
      <c r="AA134" s="76"/>
      <c r="AB134" s="76"/>
      <c r="AC134" s="76"/>
      <c r="AD134" s="76"/>
      <c r="AE134" s="76"/>
      <c r="AF134" s="76"/>
    </row>
    <row r="135" spans="1:32" x14ac:dyDescent="0.15">
      <c r="A135" s="234"/>
      <c r="B135" s="241"/>
      <c r="C135" s="310"/>
      <c r="D135" s="311"/>
      <c r="E135" s="311"/>
      <c r="F135" s="311"/>
      <c r="G135" s="311"/>
      <c r="H135" s="311"/>
      <c r="I135" s="311"/>
      <c r="J135" s="311"/>
      <c r="K135" s="312"/>
      <c r="L135" s="76"/>
      <c r="M135" s="76"/>
      <c r="N135" s="76"/>
      <c r="O135" s="76"/>
      <c r="P135" s="320"/>
      <c r="Q135" s="320"/>
      <c r="R135" s="320"/>
      <c r="S135" s="76"/>
      <c r="T135" s="76"/>
      <c r="U135" s="76"/>
      <c r="V135" s="76"/>
      <c r="W135" s="76"/>
      <c r="X135" s="76"/>
      <c r="Y135" s="76"/>
      <c r="Z135" s="76"/>
      <c r="AA135" s="76"/>
      <c r="AB135" s="76"/>
      <c r="AC135" s="76"/>
      <c r="AD135" s="76"/>
      <c r="AE135" s="76"/>
      <c r="AF135" s="76"/>
    </row>
    <row r="136" spans="1:32" x14ac:dyDescent="0.15">
      <c r="A136" s="179">
        <v>12</v>
      </c>
      <c r="B136" s="180"/>
      <c r="C136" s="307"/>
      <c r="D136" s="308"/>
      <c r="E136" s="308"/>
      <c r="F136" s="308"/>
      <c r="G136" s="308"/>
      <c r="H136" s="308"/>
      <c r="I136" s="308"/>
      <c r="J136" s="308"/>
      <c r="K136" s="309"/>
      <c r="L136" s="76"/>
      <c r="M136" s="76"/>
      <c r="N136" s="76"/>
      <c r="O136" s="76"/>
      <c r="P136" s="320"/>
      <c r="Q136" s="320"/>
      <c r="R136" s="320"/>
      <c r="S136" s="76"/>
      <c r="T136" s="76"/>
      <c r="U136" s="76"/>
      <c r="V136" s="76"/>
      <c r="W136" s="76"/>
      <c r="X136" s="76"/>
      <c r="Y136" s="76"/>
      <c r="Z136" s="76"/>
      <c r="AA136" s="76"/>
      <c r="AB136" s="76"/>
      <c r="AC136" s="76"/>
      <c r="AD136" s="76"/>
      <c r="AE136" s="76"/>
      <c r="AF136" s="76"/>
    </row>
    <row r="137" spans="1:32" x14ac:dyDescent="0.15">
      <c r="A137" s="234"/>
      <c r="B137" s="241"/>
      <c r="C137" s="310"/>
      <c r="D137" s="311"/>
      <c r="E137" s="311"/>
      <c r="F137" s="311"/>
      <c r="G137" s="311"/>
      <c r="H137" s="311"/>
      <c r="I137" s="311"/>
      <c r="J137" s="311"/>
      <c r="K137" s="312"/>
      <c r="L137" s="76"/>
      <c r="M137" s="76"/>
      <c r="N137" s="76"/>
      <c r="O137" s="76"/>
      <c r="P137" s="320"/>
      <c r="Q137" s="320"/>
      <c r="R137" s="320"/>
      <c r="S137" s="76"/>
      <c r="T137" s="76"/>
      <c r="U137" s="76"/>
      <c r="V137" s="76"/>
      <c r="W137" s="76"/>
      <c r="X137" s="76"/>
      <c r="Y137" s="76"/>
      <c r="Z137" s="76"/>
      <c r="AA137" s="76"/>
      <c r="AB137" s="76"/>
      <c r="AC137" s="76"/>
      <c r="AD137" s="76"/>
      <c r="AE137" s="76"/>
      <c r="AF137" s="76"/>
    </row>
    <row r="138" spans="1:32" x14ac:dyDescent="0.15">
      <c r="A138" s="179">
        <v>13</v>
      </c>
      <c r="B138" s="180"/>
      <c r="C138" s="307"/>
      <c r="D138" s="308"/>
      <c r="E138" s="308"/>
      <c r="F138" s="308"/>
      <c r="G138" s="308"/>
      <c r="H138" s="308"/>
      <c r="I138" s="308"/>
      <c r="J138" s="308"/>
      <c r="K138" s="309"/>
      <c r="L138" s="76"/>
      <c r="M138" s="76"/>
      <c r="N138" s="76"/>
      <c r="O138" s="76"/>
      <c r="P138" s="320"/>
      <c r="Q138" s="320"/>
      <c r="R138" s="320"/>
      <c r="S138" s="76"/>
      <c r="T138" s="76"/>
      <c r="U138" s="76"/>
      <c r="V138" s="76"/>
      <c r="W138" s="76"/>
      <c r="X138" s="76"/>
      <c r="Y138" s="76"/>
      <c r="Z138" s="76"/>
      <c r="AA138" s="76"/>
      <c r="AB138" s="76"/>
      <c r="AC138" s="76"/>
      <c r="AD138" s="76"/>
      <c r="AE138" s="76"/>
      <c r="AF138" s="76"/>
    </row>
    <row r="139" spans="1:32" x14ac:dyDescent="0.15">
      <c r="A139" s="234"/>
      <c r="B139" s="241"/>
      <c r="C139" s="310"/>
      <c r="D139" s="311"/>
      <c r="E139" s="311"/>
      <c r="F139" s="311"/>
      <c r="G139" s="311"/>
      <c r="H139" s="311"/>
      <c r="I139" s="311"/>
      <c r="J139" s="311"/>
      <c r="K139" s="312"/>
      <c r="L139" s="76"/>
      <c r="M139" s="76"/>
      <c r="N139" s="76"/>
      <c r="O139" s="76"/>
      <c r="P139" s="320"/>
      <c r="Q139" s="320"/>
      <c r="R139" s="320"/>
      <c r="S139" s="76"/>
      <c r="T139" s="76"/>
      <c r="U139" s="76"/>
      <c r="V139" s="76"/>
      <c r="W139" s="76"/>
      <c r="X139" s="76"/>
      <c r="Y139" s="76"/>
      <c r="Z139" s="76"/>
      <c r="AA139" s="76"/>
      <c r="AB139" s="76"/>
      <c r="AC139" s="76"/>
      <c r="AD139" s="76"/>
      <c r="AE139" s="76"/>
      <c r="AF139" s="76"/>
    </row>
    <row r="140" spans="1:32" x14ac:dyDescent="0.15">
      <c r="A140" s="179">
        <v>14</v>
      </c>
      <c r="B140" s="180"/>
      <c r="C140" s="307"/>
      <c r="D140" s="308"/>
      <c r="E140" s="308"/>
      <c r="F140" s="308"/>
      <c r="G140" s="308"/>
      <c r="H140" s="308"/>
      <c r="I140" s="308"/>
      <c r="J140" s="308"/>
      <c r="K140" s="309"/>
      <c r="L140" s="76"/>
      <c r="M140" s="76"/>
      <c r="N140" s="76"/>
      <c r="O140" s="76"/>
      <c r="P140" s="320"/>
      <c r="Q140" s="320"/>
      <c r="R140" s="320"/>
      <c r="S140" s="76"/>
      <c r="T140" s="76"/>
      <c r="U140" s="76"/>
      <c r="V140" s="76"/>
      <c r="W140" s="76"/>
      <c r="X140" s="76"/>
      <c r="Y140" s="76"/>
      <c r="Z140" s="76"/>
      <c r="AA140" s="76"/>
      <c r="AB140" s="76"/>
      <c r="AC140" s="76"/>
      <c r="AD140" s="76"/>
      <c r="AE140" s="76"/>
      <c r="AF140" s="76"/>
    </row>
    <row r="141" spans="1:32" x14ac:dyDescent="0.15">
      <c r="A141" s="234"/>
      <c r="B141" s="241"/>
      <c r="C141" s="310"/>
      <c r="D141" s="311"/>
      <c r="E141" s="311"/>
      <c r="F141" s="311"/>
      <c r="G141" s="311"/>
      <c r="H141" s="311"/>
      <c r="I141" s="311"/>
      <c r="J141" s="311"/>
      <c r="K141" s="312"/>
      <c r="L141" s="76"/>
      <c r="M141" s="76"/>
      <c r="N141" s="76"/>
      <c r="O141" s="76"/>
      <c r="P141" s="320"/>
      <c r="Q141" s="320"/>
      <c r="R141" s="320"/>
      <c r="S141" s="76"/>
      <c r="T141" s="76"/>
      <c r="U141" s="76"/>
      <c r="V141" s="76"/>
      <c r="W141" s="76"/>
      <c r="X141" s="76"/>
      <c r="Y141" s="76"/>
      <c r="Z141" s="76"/>
      <c r="AA141" s="76"/>
      <c r="AB141" s="76"/>
      <c r="AC141" s="76"/>
      <c r="AD141" s="76"/>
      <c r="AE141" s="76"/>
      <c r="AF141" s="76"/>
    </row>
    <row r="142" spans="1:32" x14ac:dyDescent="0.15">
      <c r="A142" s="179">
        <v>15</v>
      </c>
      <c r="B142" s="180"/>
      <c r="C142" s="307"/>
      <c r="D142" s="308"/>
      <c r="E142" s="308"/>
      <c r="F142" s="308"/>
      <c r="G142" s="308"/>
      <c r="H142" s="308"/>
      <c r="I142" s="308"/>
      <c r="J142" s="308"/>
      <c r="K142" s="309"/>
      <c r="L142" s="76"/>
      <c r="M142" s="76"/>
      <c r="N142" s="76"/>
      <c r="O142" s="76"/>
      <c r="P142" s="320"/>
      <c r="Q142" s="320"/>
      <c r="R142" s="320"/>
      <c r="S142" s="76"/>
      <c r="T142" s="76"/>
      <c r="U142" s="76"/>
      <c r="V142" s="76"/>
      <c r="W142" s="76"/>
      <c r="X142" s="76"/>
      <c r="Y142" s="76"/>
      <c r="Z142" s="76"/>
      <c r="AA142" s="76"/>
      <c r="AB142" s="76"/>
      <c r="AC142" s="76"/>
      <c r="AD142" s="76"/>
      <c r="AE142" s="76"/>
      <c r="AF142" s="76"/>
    </row>
    <row r="143" spans="1:32" x14ac:dyDescent="0.15">
      <c r="A143" s="234"/>
      <c r="B143" s="241"/>
      <c r="C143" s="310"/>
      <c r="D143" s="311"/>
      <c r="E143" s="311"/>
      <c r="F143" s="311"/>
      <c r="G143" s="311"/>
      <c r="H143" s="311"/>
      <c r="I143" s="311"/>
      <c r="J143" s="311"/>
      <c r="K143" s="312"/>
      <c r="L143" s="76"/>
      <c r="M143" s="76"/>
      <c r="N143" s="76"/>
      <c r="O143" s="76"/>
      <c r="P143" s="320"/>
      <c r="Q143" s="320"/>
      <c r="R143" s="320"/>
      <c r="S143" s="76"/>
      <c r="T143" s="76"/>
      <c r="U143" s="76"/>
      <c r="V143" s="76"/>
      <c r="W143" s="76"/>
      <c r="X143" s="76"/>
      <c r="Y143" s="76"/>
      <c r="Z143" s="76"/>
      <c r="AA143" s="76"/>
      <c r="AB143" s="76"/>
      <c r="AC143" s="76"/>
      <c r="AD143" s="76"/>
      <c r="AE143" s="76"/>
      <c r="AF143" s="76"/>
    </row>
    <row r="144" spans="1:32" x14ac:dyDescent="0.15">
      <c r="A144" s="179">
        <v>16</v>
      </c>
      <c r="B144" s="180"/>
      <c r="C144" s="307"/>
      <c r="D144" s="308"/>
      <c r="E144" s="308"/>
      <c r="F144" s="308"/>
      <c r="G144" s="308"/>
      <c r="H144" s="308"/>
      <c r="I144" s="308"/>
      <c r="J144" s="308"/>
      <c r="K144" s="309"/>
      <c r="L144" s="76"/>
      <c r="M144" s="76"/>
      <c r="N144" s="76"/>
      <c r="O144" s="76"/>
      <c r="P144" s="320"/>
      <c r="Q144" s="320"/>
      <c r="R144" s="320"/>
      <c r="S144" s="76"/>
      <c r="T144" s="76"/>
      <c r="U144" s="76"/>
      <c r="V144" s="76"/>
      <c r="W144" s="76"/>
      <c r="X144" s="76"/>
      <c r="Y144" s="76"/>
      <c r="Z144" s="76"/>
      <c r="AA144" s="76"/>
      <c r="AB144" s="76"/>
      <c r="AC144" s="76"/>
      <c r="AD144" s="76"/>
      <c r="AE144" s="76"/>
      <c r="AF144" s="76"/>
    </row>
    <row r="145" spans="1:32" x14ac:dyDescent="0.15">
      <c r="A145" s="234"/>
      <c r="B145" s="241"/>
      <c r="C145" s="310"/>
      <c r="D145" s="311"/>
      <c r="E145" s="311"/>
      <c r="F145" s="311"/>
      <c r="G145" s="311"/>
      <c r="H145" s="311"/>
      <c r="I145" s="311"/>
      <c r="J145" s="311"/>
      <c r="K145" s="312"/>
      <c r="L145" s="76"/>
      <c r="M145" s="76"/>
      <c r="N145" s="76"/>
      <c r="O145" s="76"/>
      <c r="P145" s="320"/>
      <c r="Q145" s="320"/>
      <c r="R145" s="320"/>
      <c r="S145" s="76"/>
      <c r="T145" s="76"/>
      <c r="U145" s="76"/>
      <c r="V145" s="76"/>
      <c r="W145" s="76"/>
      <c r="X145" s="76"/>
      <c r="Y145" s="76"/>
      <c r="Z145" s="76"/>
      <c r="AA145" s="76"/>
      <c r="AB145" s="76"/>
      <c r="AC145" s="76"/>
      <c r="AD145" s="76"/>
      <c r="AE145" s="76"/>
      <c r="AF145" s="76"/>
    </row>
    <row r="146" spans="1:32" x14ac:dyDescent="0.15">
      <c r="A146" s="179">
        <v>17</v>
      </c>
      <c r="B146" s="180"/>
      <c r="C146" s="307"/>
      <c r="D146" s="308"/>
      <c r="E146" s="308"/>
      <c r="F146" s="308"/>
      <c r="G146" s="308"/>
      <c r="H146" s="308"/>
      <c r="I146" s="308"/>
      <c r="J146" s="308"/>
      <c r="K146" s="309"/>
      <c r="L146" s="76"/>
      <c r="M146" s="76"/>
      <c r="N146" s="76"/>
      <c r="O146" s="76"/>
      <c r="P146" s="320"/>
      <c r="Q146" s="320"/>
      <c r="R146" s="320"/>
      <c r="S146" s="76"/>
      <c r="T146" s="76"/>
      <c r="U146" s="76"/>
      <c r="V146" s="76"/>
      <c r="W146" s="76"/>
      <c r="X146" s="76"/>
      <c r="Y146" s="76"/>
      <c r="Z146" s="76"/>
      <c r="AA146" s="76"/>
      <c r="AB146" s="76"/>
      <c r="AC146" s="76"/>
      <c r="AD146" s="76"/>
      <c r="AE146" s="76"/>
      <c r="AF146" s="76"/>
    </row>
    <row r="147" spans="1:32" x14ac:dyDescent="0.15">
      <c r="A147" s="234"/>
      <c r="B147" s="241"/>
      <c r="C147" s="310"/>
      <c r="D147" s="311"/>
      <c r="E147" s="311"/>
      <c r="F147" s="311"/>
      <c r="G147" s="311"/>
      <c r="H147" s="311"/>
      <c r="I147" s="311"/>
      <c r="J147" s="311"/>
      <c r="K147" s="312"/>
      <c r="L147" s="76"/>
      <c r="M147" s="76"/>
      <c r="N147" s="76"/>
      <c r="O147" s="76"/>
      <c r="P147" s="320"/>
      <c r="Q147" s="320"/>
      <c r="R147" s="320"/>
      <c r="S147" s="76"/>
      <c r="T147" s="76"/>
      <c r="U147" s="76"/>
      <c r="V147" s="76"/>
      <c r="W147" s="76"/>
      <c r="X147" s="76"/>
      <c r="Y147" s="76"/>
      <c r="Z147" s="76"/>
      <c r="AA147" s="76"/>
      <c r="AB147" s="76"/>
      <c r="AC147" s="76"/>
      <c r="AD147" s="76"/>
      <c r="AE147" s="76"/>
      <c r="AF147" s="76"/>
    </row>
    <row r="148" spans="1:32" x14ac:dyDescent="0.15">
      <c r="A148" s="179">
        <v>18</v>
      </c>
      <c r="B148" s="180"/>
      <c r="C148" s="307"/>
      <c r="D148" s="308"/>
      <c r="E148" s="308"/>
      <c r="F148" s="308"/>
      <c r="G148" s="308"/>
      <c r="H148" s="308"/>
      <c r="I148" s="308"/>
      <c r="J148" s="308"/>
      <c r="K148" s="309"/>
      <c r="L148" s="76"/>
      <c r="M148" s="76"/>
      <c r="N148" s="76"/>
      <c r="O148" s="76"/>
      <c r="P148" s="320"/>
      <c r="Q148" s="320"/>
      <c r="R148" s="320"/>
      <c r="S148" s="76"/>
      <c r="T148" s="76"/>
      <c r="U148" s="76"/>
      <c r="V148" s="76"/>
      <c r="W148" s="76"/>
      <c r="X148" s="76"/>
      <c r="Y148" s="76"/>
      <c r="Z148" s="76"/>
      <c r="AA148" s="76"/>
      <c r="AB148" s="76"/>
      <c r="AC148" s="76"/>
      <c r="AD148" s="76"/>
      <c r="AE148" s="76"/>
      <c r="AF148" s="76"/>
    </row>
    <row r="149" spans="1:32" x14ac:dyDescent="0.15">
      <c r="A149" s="234"/>
      <c r="B149" s="241"/>
      <c r="C149" s="310"/>
      <c r="D149" s="311"/>
      <c r="E149" s="311"/>
      <c r="F149" s="311"/>
      <c r="G149" s="311"/>
      <c r="H149" s="311"/>
      <c r="I149" s="311"/>
      <c r="J149" s="311"/>
      <c r="K149" s="312"/>
      <c r="L149" s="76"/>
      <c r="M149" s="76"/>
      <c r="N149" s="76"/>
      <c r="O149" s="76"/>
      <c r="P149" s="320"/>
      <c r="Q149" s="320"/>
      <c r="R149" s="320"/>
      <c r="S149" s="76"/>
      <c r="T149" s="76"/>
      <c r="U149" s="76"/>
      <c r="V149" s="76"/>
      <c r="W149" s="76"/>
      <c r="X149" s="76"/>
      <c r="Y149" s="76"/>
      <c r="Z149" s="76"/>
      <c r="AA149" s="76"/>
      <c r="AB149" s="76"/>
      <c r="AC149" s="76"/>
      <c r="AD149" s="76"/>
      <c r="AE149" s="76"/>
      <c r="AF149" s="76"/>
    </row>
    <row r="150" spans="1:32" x14ac:dyDescent="0.15">
      <c r="A150" s="179">
        <v>19</v>
      </c>
      <c r="B150" s="180"/>
      <c r="C150" s="307"/>
      <c r="D150" s="308"/>
      <c r="E150" s="308"/>
      <c r="F150" s="308"/>
      <c r="G150" s="308"/>
      <c r="H150" s="308"/>
      <c r="I150" s="308"/>
      <c r="J150" s="308"/>
      <c r="K150" s="309"/>
      <c r="L150" s="76"/>
      <c r="M150" s="76"/>
      <c r="N150" s="76"/>
      <c r="O150" s="76"/>
      <c r="P150" s="320"/>
      <c r="Q150" s="320"/>
      <c r="R150" s="320"/>
      <c r="S150" s="76"/>
      <c r="T150" s="76"/>
      <c r="U150" s="76"/>
      <c r="V150" s="76"/>
      <c r="W150" s="76"/>
      <c r="X150" s="76"/>
      <c r="Y150" s="76"/>
      <c r="Z150" s="76"/>
      <c r="AA150" s="76"/>
      <c r="AB150" s="76"/>
      <c r="AC150" s="76"/>
      <c r="AD150" s="76"/>
      <c r="AE150" s="76"/>
      <c r="AF150" s="76"/>
    </row>
    <row r="151" spans="1:32" x14ac:dyDescent="0.15">
      <c r="A151" s="234"/>
      <c r="B151" s="241"/>
      <c r="C151" s="310"/>
      <c r="D151" s="311"/>
      <c r="E151" s="311"/>
      <c r="F151" s="311"/>
      <c r="G151" s="311"/>
      <c r="H151" s="311"/>
      <c r="I151" s="311"/>
      <c r="J151" s="311"/>
      <c r="K151" s="312"/>
      <c r="L151" s="76"/>
      <c r="M151" s="76"/>
      <c r="N151" s="76"/>
      <c r="O151" s="76"/>
      <c r="P151" s="320"/>
      <c r="Q151" s="320"/>
      <c r="R151" s="320"/>
      <c r="S151" s="76"/>
      <c r="T151" s="76"/>
      <c r="U151" s="76"/>
      <c r="V151" s="76"/>
      <c r="W151" s="76"/>
      <c r="X151" s="76"/>
      <c r="Y151" s="76"/>
      <c r="Z151" s="76"/>
      <c r="AA151" s="76"/>
      <c r="AB151" s="76"/>
      <c r="AC151" s="76"/>
      <c r="AD151" s="76"/>
      <c r="AE151" s="76"/>
      <c r="AF151" s="76"/>
    </row>
    <row r="152" spans="1:32" x14ac:dyDescent="0.15">
      <c r="A152" s="179">
        <v>20</v>
      </c>
      <c r="B152" s="180"/>
      <c r="C152" s="307"/>
      <c r="D152" s="308"/>
      <c r="E152" s="308"/>
      <c r="F152" s="308"/>
      <c r="G152" s="308"/>
      <c r="H152" s="308"/>
      <c r="I152" s="308"/>
      <c r="J152" s="308"/>
      <c r="K152" s="309"/>
      <c r="L152" s="76"/>
      <c r="M152" s="76"/>
      <c r="N152" s="76"/>
      <c r="O152" s="76"/>
      <c r="P152" s="320"/>
      <c r="Q152" s="320"/>
      <c r="R152" s="320"/>
      <c r="S152" s="76"/>
      <c r="T152" s="76"/>
      <c r="U152" s="76"/>
      <c r="V152" s="76"/>
      <c r="W152" s="76"/>
      <c r="X152" s="76"/>
      <c r="Y152" s="76"/>
      <c r="Z152" s="76"/>
      <c r="AA152" s="76"/>
      <c r="AB152" s="76"/>
      <c r="AC152" s="76"/>
      <c r="AD152" s="76"/>
      <c r="AE152" s="76"/>
      <c r="AF152" s="76"/>
    </row>
    <row r="153" spans="1:32" x14ac:dyDescent="0.15">
      <c r="A153" s="234"/>
      <c r="B153" s="241"/>
      <c r="C153" s="310"/>
      <c r="D153" s="311"/>
      <c r="E153" s="311"/>
      <c r="F153" s="311"/>
      <c r="G153" s="311"/>
      <c r="H153" s="311"/>
      <c r="I153" s="311"/>
      <c r="J153" s="311"/>
      <c r="K153" s="312"/>
      <c r="L153" s="76"/>
      <c r="M153" s="76"/>
      <c r="N153" s="76"/>
      <c r="O153" s="76"/>
      <c r="P153" s="320"/>
      <c r="Q153" s="320"/>
      <c r="R153" s="320"/>
      <c r="S153" s="76"/>
      <c r="T153" s="76"/>
      <c r="U153" s="76"/>
      <c r="V153" s="76"/>
      <c r="W153" s="76"/>
      <c r="X153" s="76"/>
      <c r="Y153" s="76"/>
      <c r="Z153" s="76"/>
      <c r="AA153" s="76"/>
      <c r="AB153" s="76"/>
      <c r="AC153" s="76"/>
      <c r="AD153" s="76"/>
      <c r="AE153" s="76"/>
      <c r="AF153" s="76"/>
    </row>
    <row r="154" spans="1:32" x14ac:dyDescent="0.15">
      <c r="A154" s="179">
        <v>21</v>
      </c>
      <c r="B154" s="180"/>
      <c r="C154" s="307"/>
      <c r="D154" s="308"/>
      <c r="E154" s="308"/>
      <c r="F154" s="308"/>
      <c r="G154" s="308"/>
      <c r="H154" s="308"/>
      <c r="I154" s="308"/>
      <c r="J154" s="308"/>
      <c r="K154" s="309"/>
      <c r="L154" s="76"/>
      <c r="M154" s="76"/>
      <c r="N154" s="76"/>
      <c r="O154" s="76"/>
      <c r="P154" s="320"/>
      <c r="Q154" s="320"/>
      <c r="R154" s="320"/>
      <c r="S154" s="76"/>
      <c r="T154" s="76"/>
      <c r="U154" s="76"/>
      <c r="V154" s="76"/>
      <c r="W154" s="76"/>
      <c r="X154" s="76"/>
      <c r="Y154" s="76"/>
      <c r="Z154" s="76"/>
      <c r="AA154" s="76"/>
      <c r="AB154" s="76"/>
      <c r="AC154" s="76"/>
      <c r="AD154" s="76"/>
      <c r="AE154" s="76"/>
      <c r="AF154" s="76"/>
    </row>
    <row r="155" spans="1:32" x14ac:dyDescent="0.15">
      <c r="A155" s="234"/>
      <c r="B155" s="241"/>
      <c r="C155" s="310"/>
      <c r="D155" s="311"/>
      <c r="E155" s="311"/>
      <c r="F155" s="311"/>
      <c r="G155" s="311"/>
      <c r="H155" s="311"/>
      <c r="I155" s="311"/>
      <c r="J155" s="311"/>
      <c r="K155" s="312"/>
      <c r="L155" s="76"/>
      <c r="M155" s="76"/>
      <c r="N155" s="76"/>
      <c r="O155" s="76"/>
      <c r="P155" s="320"/>
      <c r="Q155" s="320"/>
      <c r="R155" s="320"/>
      <c r="S155" s="76"/>
      <c r="T155" s="76"/>
      <c r="U155" s="76"/>
      <c r="V155" s="76"/>
      <c r="W155" s="76"/>
      <c r="X155" s="76"/>
      <c r="Y155" s="76"/>
      <c r="Z155" s="76"/>
      <c r="AA155" s="76"/>
      <c r="AB155" s="76"/>
      <c r="AC155" s="76"/>
      <c r="AD155" s="76"/>
      <c r="AE155" s="76"/>
      <c r="AF155" s="76"/>
    </row>
    <row r="156" spans="1:32" x14ac:dyDescent="0.15">
      <c r="A156" s="179">
        <v>22</v>
      </c>
      <c r="B156" s="180"/>
      <c r="C156" s="307"/>
      <c r="D156" s="308"/>
      <c r="E156" s="308"/>
      <c r="F156" s="308"/>
      <c r="G156" s="308"/>
      <c r="H156" s="308"/>
      <c r="I156" s="308"/>
      <c r="J156" s="308"/>
      <c r="K156" s="309"/>
      <c r="L156" s="76"/>
      <c r="M156" s="76"/>
      <c r="N156" s="76"/>
      <c r="O156" s="76"/>
      <c r="P156" s="320"/>
      <c r="Q156" s="320"/>
      <c r="R156" s="320"/>
      <c r="S156" s="76"/>
      <c r="T156" s="76"/>
      <c r="U156" s="76"/>
      <c r="V156" s="76"/>
      <c r="W156" s="76"/>
      <c r="X156" s="76"/>
      <c r="Y156" s="76"/>
      <c r="Z156" s="76"/>
      <c r="AA156" s="76"/>
      <c r="AB156" s="76"/>
      <c r="AC156" s="76"/>
      <c r="AD156" s="76"/>
      <c r="AE156" s="76"/>
      <c r="AF156" s="76"/>
    </row>
    <row r="157" spans="1:32" x14ac:dyDescent="0.15">
      <c r="A157" s="234"/>
      <c r="B157" s="241"/>
      <c r="C157" s="310"/>
      <c r="D157" s="311"/>
      <c r="E157" s="311"/>
      <c r="F157" s="311"/>
      <c r="G157" s="311"/>
      <c r="H157" s="311"/>
      <c r="I157" s="311"/>
      <c r="J157" s="311"/>
      <c r="K157" s="312"/>
      <c r="L157" s="76"/>
      <c r="M157" s="76"/>
      <c r="N157" s="76"/>
      <c r="O157" s="76"/>
      <c r="P157" s="320"/>
      <c r="Q157" s="320"/>
      <c r="R157" s="320"/>
      <c r="S157" s="76"/>
      <c r="T157" s="76"/>
      <c r="U157" s="76"/>
      <c r="V157" s="76"/>
      <c r="W157" s="76"/>
      <c r="X157" s="76"/>
      <c r="Y157" s="76"/>
      <c r="Z157" s="76"/>
      <c r="AA157" s="76"/>
      <c r="AB157" s="76"/>
      <c r="AC157" s="76"/>
      <c r="AD157" s="76"/>
      <c r="AE157" s="76"/>
      <c r="AF157" s="76"/>
    </row>
    <row r="158" spans="1:32" x14ac:dyDescent="0.15">
      <c r="A158" s="179">
        <v>23</v>
      </c>
      <c r="B158" s="180"/>
      <c r="C158" s="307"/>
      <c r="D158" s="308"/>
      <c r="E158" s="308"/>
      <c r="F158" s="308"/>
      <c r="G158" s="308"/>
      <c r="H158" s="308"/>
      <c r="I158" s="308"/>
      <c r="J158" s="308"/>
      <c r="K158" s="309"/>
      <c r="L158" s="179"/>
      <c r="M158" s="180"/>
      <c r="N158" s="179"/>
      <c r="O158" s="180"/>
      <c r="P158" s="324"/>
      <c r="Q158" s="325"/>
      <c r="R158" s="326"/>
      <c r="S158" s="179"/>
      <c r="T158" s="90"/>
      <c r="U158" s="90"/>
      <c r="V158" s="180"/>
      <c r="W158" s="179"/>
      <c r="X158" s="180"/>
      <c r="Y158" s="179"/>
      <c r="Z158" s="180"/>
      <c r="AA158" s="179"/>
      <c r="AB158" s="180"/>
      <c r="AC158" s="179"/>
      <c r="AD158" s="180"/>
      <c r="AE158" s="179"/>
      <c r="AF158" s="180"/>
    </row>
    <row r="159" spans="1:32" ht="14.25" thickBot="1" x14ac:dyDescent="0.2">
      <c r="A159" s="236"/>
      <c r="B159" s="237"/>
      <c r="C159" s="321"/>
      <c r="D159" s="322"/>
      <c r="E159" s="322"/>
      <c r="F159" s="322"/>
      <c r="G159" s="322"/>
      <c r="H159" s="322"/>
      <c r="I159" s="322"/>
      <c r="J159" s="322"/>
      <c r="K159" s="323"/>
      <c r="L159" s="236"/>
      <c r="M159" s="237"/>
      <c r="N159" s="236"/>
      <c r="O159" s="237"/>
      <c r="P159" s="327"/>
      <c r="Q159" s="328"/>
      <c r="R159" s="329"/>
      <c r="S159" s="236"/>
      <c r="T159" s="330"/>
      <c r="U159" s="330"/>
      <c r="V159" s="237"/>
      <c r="W159" s="236"/>
      <c r="X159" s="237"/>
      <c r="Y159" s="236"/>
      <c r="Z159" s="237"/>
      <c r="AA159" s="236"/>
      <c r="AB159" s="237"/>
      <c r="AC159" s="236"/>
      <c r="AD159" s="237"/>
      <c r="AE159" s="236"/>
      <c r="AF159" s="237"/>
    </row>
    <row r="160" spans="1:32" ht="14.25" thickTop="1" x14ac:dyDescent="0.15">
      <c r="A160" s="234" t="s">
        <v>120</v>
      </c>
      <c r="B160" s="91"/>
      <c r="C160" s="91"/>
      <c r="D160" s="230">
        <f>COUNTA(C114:K159)</f>
        <v>0</v>
      </c>
      <c r="E160" s="230"/>
      <c r="F160" s="91" t="s">
        <v>121</v>
      </c>
      <c r="G160" s="230">
        <f>SUM(P114:R159)</f>
        <v>0</v>
      </c>
      <c r="H160" s="230"/>
      <c r="I160" s="230"/>
      <c r="J160" s="230"/>
      <c r="K160" s="91" t="s">
        <v>122</v>
      </c>
      <c r="L160" s="91" t="s">
        <v>125</v>
      </c>
      <c r="M160" s="91"/>
      <c r="N160" s="91"/>
      <c r="O160" s="91"/>
      <c r="P160" s="230">
        <f>SUMIF(N114:O159,"田",P114:R159)</f>
        <v>0</v>
      </c>
      <c r="Q160" s="230"/>
      <c r="R160" s="230"/>
      <c r="S160" s="91" t="s">
        <v>122</v>
      </c>
      <c r="T160" s="91" t="s">
        <v>123</v>
      </c>
      <c r="U160" s="230">
        <f>SUMIF(N114:O159,"畑",P114:R159)</f>
        <v>0</v>
      </c>
      <c r="V160" s="230"/>
      <c r="W160" s="230"/>
      <c r="X160" s="91" t="s">
        <v>124</v>
      </c>
      <c r="Y160" s="233" t="s">
        <v>126</v>
      </c>
      <c r="Z160" s="233"/>
      <c r="AA160" s="233"/>
      <c r="AB160" s="233"/>
      <c r="AC160" s="230">
        <f>SUMIF(N114:O159,"採草放牧地",P114:R159)</f>
        <v>0</v>
      </c>
      <c r="AD160" s="230"/>
      <c r="AE160" s="165" t="s">
        <v>127</v>
      </c>
      <c r="AF160" s="166"/>
    </row>
    <row r="161" spans="1:32" x14ac:dyDescent="0.15">
      <c r="A161" s="181"/>
      <c r="B161" s="92"/>
      <c r="C161" s="92"/>
      <c r="D161" s="244"/>
      <c r="E161" s="244"/>
      <c r="F161" s="92"/>
      <c r="G161" s="244"/>
      <c r="H161" s="244"/>
      <c r="I161" s="244"/>
      <c r="J161" s="244"/>
      <c r="K161" s="92"/>
      <c r="L161" s="92"/>
      <c r="M161" s="92"/>
      <c r="N161" s="92"/>
      <c r="O161" s="92"/>
      <c r="P161" s="244"/>
      <c r="Q161" s="244"/>
      <c r="R161" s="244"/>
      <c r="S161" s="92"/>
      <c r="T161" s="92"/>
      <c r="U161" s="244"/>
      <c r="V161" s="244"/>
      <c r="W161" s="244"/>
      <c r="X161" s="92"/>
      <c r="Y161" s="249"/>
      <c r="Z161" s="249"/>
      <c r="AA161" s="249"/>
      <c r="AB161" s="249"/>
      <c r="AC161" s="244"/>
      <c r="AD161" s="244"/>
      <c r="AE161" s="245"/>
      <c r="AF161" s="246"/>
    </row>
    <row r="164" spans="1:32" hidden="1" outlineLevel="1" x14ac:dyDescent="0.15"/>
    <row r="165" spans="1:32" ht="13.5" hidden="1" customHeight="1" outlineLevel="1" x14ac:dyDescent="0.15">
      <c r="A165" s="1" t="s">
        <v>106</v>
      </c>
    </row>
    <row r="166" spans="1:32" hidden="1" outlineLevel="1" x14ac:dyDescent="0.15">
      <c r="A166" s="76" t="s">
        <v>110</v>
      </c>
      <c r="B166" s="76"/>
      <c r="C166" s="76"/>
      <c r="D166" s="76"/>
      <c r="E166" s="76"/>
      <c r="F166" s="76"/>
      <c r="G166" s="76"/>
      <c r="H166" s="76"/>
      <c r="I166" s="76"/>
      <c r="J166" s="76"/>
      <c r="K166" s="76"/>
      <c r="L166" s="76" t="s">
        <v>107</v>
      </c>
      <c r="M166" s="76"/>
      <c r="N166" s="76"/>
      <c r="O166" s="76"/>
      <c r="P166" s="75" t="s">
        <v>111</v>
      </c>
      <c r="Q166" s="76"/>
      <c r="R166" s="76"/>
      <c r="S166" s="243" t="s">
        <v>112</v>
      </c>
      <c r="T166" s="243"/>
      <c r="U166" s="243"/>
      <c r="V166" s="243"/>
      <c r="W166" s="247" t="s">
        <v>119</v>
      </c>
      <c r="X166" s="248"/>
      <c r="Y166" s="248"/>
      <c r="Z166" s="248"/>
      <c r="AA166" s="76" t="s">
        <v>118</v>
      </c>
      <c r="AB166" s="76"/>
      <c r="AC166" s="76"/>
      <c r="AD166" s="76"/>
      <c r="AE166" s="76"/>
      <c r="AF166" s="76"/>
    </row>
    <row r="167" spans="1:32" ht="23.25" hidden="1" customHeight="1" outlineLevel="1" x14ac:dyDescent="0.15">
      <c r="A167" s="76"/>
      <c r="B167" s="76"/>
      <c r="C167" s="76"/>
      <c r="D167" s="76"/>
      <c r="E167" s="76"/>
      <c r="F167" s="76"/>
      <c r="G167" s="76"/>
      <c r="H167" s="76"/>
      <c r="I167" s="76"/>
      <c r="J167" s="76"/>
      <c r="K167" s="76"/>
      <c r="L167" s="76"/>
      <c r="M167" s="76"/>
      <c r="N167" s="76"/>
      <c r="O167" s="76"/>
      <c r="P167" s="76"/>
      <c r="Q167" s="76"/>
      <c r="R167" s="76"/>
      <c r="S167" s="243"/>
      <c r="T167" s="243"/>
      <c r="U167" s="243"/>
      <c r="V167" s="243"/>
      <c r="W167" s="248"/>
      <c r="X167" s="248"/>
      <c r="Y167" s="248"/>
      <c r="Z167" s="248"/>
      <c r="AA167" s="76"/>
      <c r="AB167" s="76"/>
      <c r="AC167" s="76"/>
      <c r="AD167" s="76"/>
      <c r="AE167" s="76"/>
      <c r="AF167" s="76"/>
    </row>
    <row r="168" spans="1:32" ht="18" hidden="1" customHeight="1" outlineLevel="1" x14ac:dyDescent="0.15">
      <c r="A168" s="76"/>
      <c r="B168" s="76"/>
      <c r="C168" s="76"/>
      <c r="D168" s="76"/>
      <c r="E168" s="76"/>
      <c r="F168" s="76"/>
      <c r="G168" s="76"/>
      <c r="H168" s="76"/>
      <c r="I168" s="76"/>
      <c r="J168" s="76"/>
      <c r="K168" s="76"/>
      <c r="L168" s="76" t="s">
        <v>108</v>
      </c>
      <c r="M168" s="76"/>
      <c r="N168" s="76" t="s">
        <v>109</v>
      </c>
      <c r="O168" s="76"/>
      <c r="P168" s="76"/>
      <c r="Q168" s="76"/>
      <c r="R168" s="76"/>
      <c r="S168" s="243"/>
      <c r="T168" s="243"/>
      <c r="U168" s="243"/>
      <c r="V168" s="243"/>
      <c r="W168" s="243" t="s">
        <v>113</v>
      </c>
      <c r="X168" s="243"/>
      <c r="Y168" s="243" t="s">
        <v>114</v>
      </c>
      <c r="Z168" s="243"/>
      <c r="AA168" s="243" t="s">
        <v>115</v>
      </c>
      <c r="AB168" s="243"/>
      <c r="AC168" s="243" t="s">
        <v>116</v>
      </c>
      <c r="AD168" s="243"/>
      <c r="AE168" s="243" t="s">
        <v>117</v>
      </c>
      <c r="AF168" s="243"/>
    </row>
    <row r="169" spans="1:32" hidden="1" outlineLevel="1" x14ac:dyDescent="0.15">
      <c r="A169" s="76"/>
      <c r="B169" s="76"/>
      <c r="C169" s="76"/>
      <c r="D169" s="76"/>
      <c r="E169" s="76"/>
      <c r="F169" s="76"/>
      <c r="G169" s="76"/>
      <c r="H169" s="76"/>
      <c r="I169" s="76"/>
      <c r="J169" s="76"/>
      <c r="K169" s="76"/>
      <c r="L169" s="76"/>
      <c r="M169" s="76"/>
      <c r="N169" s="76"/>
      <c r="O169" s="76"/>
      <c r="P169" s="76"/>
      <c r="Q169" s="76"/>
      <c r="R169" s="76"/>
      <c r="S169" s="243"/>
      <c r="T169" s="243"/>
      <c r="U169" s="243"/>
      <c r="V169" s="243"/>
      <c r="W169" s="243"/>
      <c r="X169" s="243"/>
      <c r="Y169" s="243"/>
      <c r="Z169" s="243"/>
      <c r="AA169" s="243"/>
      <c r="AB169" s="243"/>
      <c r="AC169" s="243"/>
      <c r="AD169" s="243"/>
      <c r="AE169" s="243"/>
      <c r="AF169" s="243"/>
    </row>
    <row r="170" spans="1:32" hidden="1" outlineLevel="1" x14ac:dyDescent="0.15">
      <c r="A170" s="179">
        <v>24</v>
      </c>
      <c r="B170" s="180"/>
      <c r="C170" s="242"/>
      <c r="D170" s="242"/>
      <c r="E170" s="242"/>
      <c r="F170" s="242"/>
      <c r="G170" s="242"/>
      <c r="H170" s="242"/>
      <c r="I170" s="242"/>
      <c r="J170" s="242"/>
      <c r="K170" s="242"/>
      <c r="L170" s="130"/>
      <c r="M170" s="130"/>
      <c r="N170" s="130"/>
      <c r="O170" s="130"/>
      <c r="P170" s="239"/>
      <c r="Q170" s="239"/>
      <c r="R170" s="239"/>
      <c r="S170" s="130"/>
      <c r="T170" s="130"/>
      <c r="U170" s="130"/>
      <c r="V170" s="130"/>
      <c r="W170" s="130"/>
      <c r="X170" s="130"/>
      <c r="Y170" s="130"/>
      <c r="Z170" s="130"/>
      <c r="AA170" s="130"/>
      <c r="AB170" s="130"/>
      <c r="AC170" s="130"/>
      <c r="AD170" s="130"/>
      <c r="AE170" s="130"/>
      <c r="AF170" s="130"/>
    </row>
    <row r="171" spans="1:32" hidden="1" outlineLevel="1" x14ac:dyDescent="0.15">
      <c r="A171" s="234"/>
      <c r="B171" s="241"/>
      <c r="C171" s="242"/>
      <c r="D171" s="242"/>
      <c r="E171" s="242"/>
      <c r="F171" s="242"/>
      <c r="G171" s="242"/>
      <c r="H171" s="242"/>
      <c r="I171" s="242"/>
      <c r="J171" s="242"/>
      <c r="K171" s="242"/>
      <c r="L171" s="130"/>
      <c r="M171" s="130"/>
      <c r="N171" s="130"/>
      <c r="O171" s="130"/>
      <c r="P171" s="239"/>
      <c r="Q171" s="239"/>
      <c r="R171" s="239"/>
      <c r="S171" s="130"/>
      <c r="T171" s="130"/>
      <c r="U171" s="130"/>
      <c r="V171" s="130"/>
      <c r="W171" s="130"/>
      <c r="X171" s="130"/>
      <c r="Y171" s="130"/>
      <c r="Z171" s="130"/>
      <c r="AA171" s="130"/>
      <c r="AB171" s="130"/>
      <c r="AC171" s="130"/>
      <c r="AD171" s="130"/>
      <c r="AE171" s="130"/>
      <c r="AF171" s="130"/>
    </row>
    <row r="172" spans="1:32" hidden="1" outlineLevel="1" x14ac:dyDescent="0.15">
      <c r="A172" s="179">
        <v>25</v>
      </c>
      <c r="B172" s="180"/>
      <c r="C172" s="242"/>
      <c r="D172" s="242"/>
      <c r="E172" s="242"/>
      <c r="F172" s="242"/>
      <c r="G172" s="242"/>
      <c r="H172" s="242"/>
      <c r="I172" s="242"/>
      <c r="J172" s="242"/>
      <c r="K172" s="242"/>
      <c r="L172" s="130"/>
      <c r="M172" s="130"/>
      <c r="N172" s="130"/>
      <c r="O172" s="130"/>
      <c r="P172" s="239"/>
      <c r="Q172" s="239"/>
      <c r="R172" s="239"/>
      <c r="S172" s="130"/>
      <c r="T172" s="130"/>
      <c r="U172" s="130"/>
      <c r="V172" s="130"/>
      <c r="W172" s="130"/>
      <c r="X172" s="130"/>
      <c r="Y172" s="130"/>
      <c r="Z172" s="130"/>
      <c r="AA172" s="130"/>
      <c r="AB172" s="130"/>
      <c r="AC172" s="130"/>
      <c r="AD172" s="130"/>
      <c r="AE172" s="130"/>
      <c r="AF172" s="130"/>
    </row>
    <row r="173" spans="1:32" hidden="1" outlineLevel="1" x14ac:dyDescent="0.15">
      <c r="A173" s="234"/>
      <c r="B173" s="241"/>
      <c r="C173" s="242"/>
      <c r="D173" s="242"/>
      <c r="E173" s="242"/>
      <c r="F173" s="242"/>
      <c r="G173" s="242"/>
      <c r="H173" s="242"/>
      <c r="I173" s="242"/>
      <c r="J173" s="242"/>
      <c r="K173" s="242"/>
      <c r="L173" s="130"/>
      <c r="M173" s="130"/>
      <c r="N173" s="130"/>
      <c r="O173" s="130"/>
      <c r="P173" s="239"/>
      <c r="Q173" s="239"/>
      <c r="R173" s="239"/>
      <c r="S173" s="130"/>
      <c r="T173" s="130"/>
      <c r="U173" s="130"/>
      <c r="V173" s="130"/>
      <c r="W173" s="130"/>
      <c r="X173" s="130"/>
      <c r="Y173" s="130"/>
      <c r="Z173" s="130"/>
      <c r="AA173" s="130"/>
      <c r="AB173" s="130"/>
      <c r="AC173" s="130"/>
      <c r="AD173" s="130"/>
      <c r="AE173" s="130"/>
      <c r="AF173" s="130"/>
    </row>
    <row r="174" spans="1:32" hidden="1" outlineLevel="1" x14ac:dyDescent="0.15">
      <c r="A174" s="179">
        <v>26</v>
      </c>
      <c r="B174" s="180"/>
      <c r="C174" s="124"/>
      <c r="D174" s="124"/>
      <c r="E174" s="124"/>
      <c r="F174" s="124"/>
      <c r="G174" s="124"/>
      <c r="H174" s="124"/>
      <c r="I174" s="124"/>
      <c r="J174" s="124"/>
      <c r="K174" s="124"/>
      <c r="L174" s="130"/>
      <c r="M174" s="130"/>
      <c r="N174" s="130"/>
      <c r="O174" s="130"/>
      <c r="P174" s="239"/>
      <c r="Q174" s="239"/>
      <c r="R174" s="239"/>
      <c r="S174" s="130"/>
      <c r="T174" s="130"/>
      <c r="U174" s="130"/>
      <c r="V174" s="130"/>
      <c r="W174" s="130"/>
      <c r="X174" s="130"/>
      <c r="Y174" s="130"/>
      <c r="Z174" s="130"/>
      <c r="AA174" s="130"/>
      <c r="AB174" s="130"/>
      <c r="AC174" s="130"/>
      <c r="AD174" s="130"/>
      <c r="AE174" s="130"/>
      <c r="AF174" s="130"/>
    </row>
    <row r="175" spans="1:32" hidden="1" outlineLevel="1" x14ac:dyDescent="0.15">
      <c r="A175" s="234"/>
      <c r="B175" s="241"/>
      <c r="C175" s="124"/>
      <c r="D175" s="124"/>
      <c r="E175" s="124"/>
      <c r="F175" s="124"/>
      <c r="G175" s="124"/>
      <c r="H175" s="124"/>
      <c r="I175" s="124"/>
      <c r="J175" s="124"/>
      <c r="K175" s="124"/>
      <c r="L175" s="130"/>
      <c r="M175" s="130"/>
      <c r="N175" s="130"/>
      <c r="O175" s="130"/>
      <c r="P175" s="239"/>
      <c r="Q175" s="239"/>
      <c r="R175" s="239"/>
      <c r="S175" s="130"/>
      <c r="T175" s="130"/>
      <c r="U175" s="130"/>
      <c r="V175" s="130"/>
      <c r="W175" s="130"/>
      <c r="X175" s="130"/>
      <c r="Y175" s="130"/>
      <c r="Z175" s="130"/>
      <c r="AA175" s="130"/>
      <c r="AB175" s="130"/>
      <c r="AC175" s="130"/>
      <c r="AD175" s="130"/>
      <c r="AE175" s="130"/>
      <c r="AF175" s="130"/>
    </row>
    <row r="176" spans="1:32" hidden="1" outlineLevel="1" x14ac:dyDescent="0.15">
      <c r="A176" s="179">
        <v>27</v>
      </c>
      <c r="B176" s="180"/>
      <c r="C176" s="242"/>
      <c r="D176" s="242"/>
      <c r="E176" s="242"/>
      <c r="F176" s="242"/>
      <c r="G176" s="242"/>
      <c r="H176" s="242"/>
      <c r="I176" s="242"/>
      <c r="J176" s="242"/>
      <c r="K176" s="242"/>
      <c r="L176" s="130"/>
      <c r="M176" s="130"/>
      <c r="N176" s="130"/>
      <c r="O176" s="130"/>
      <c r="P176" s="239"/>
      <c r="Q176" s="239"/>
      <c r="R176" s="239"/>
      <c r="S176" s="130"/>
      <c r="T176" s="130"/>
      <c r="U176" s="130"/>
      <c r="V176" s="130"/>
      <c r="W176" s="130"/>
      <c r="X176" s="130"/>
      <c r="Y176" s="130"/>
      <c r="Z176" s="130"/>
      <c r="AA176" s="130"/>
      <c r="AB176" s="130"/>
      <c r="AC176" s="130"/>
      <c r="AD176" s="130"/>
      <c r="AE176" s="130"/>
      <c r="AF176" s="130"/>
    </row>
    <row r="177" spans="1:32" hidden="1" outlineLevel="1" x14ac:dyDescent="0.15">
      <c r="A177" s="234"/>
      <c r="B177" s="241"/>
      <c r="C177" s="242"/>
      <c r="D177" s="242"/>
      <c r="E177" s="242"/>
      <c r="F177" s="242"/>
      <c r="G177" s="242"/>
      <c r="H177" s="242"/>
      <c r="I177" s="242"/>
      <c r="J177" s="242"/>
      <c r="K177" s="242"/>
      <c r="L177" s="130"/>
      <c r="M177" s="130"/>
      <c r="N177" s="130"/>
      <c r="O177" s="130"/>
      <c r="P177" s="239"/>
      <c r="Q177" s="239"/>
      <c r="R177" s="239"/>
      <c r="S177" s="130"/>
      <c r="T177" s="130"/>
      <c r="U177" s="130"/>
      <c r="V177" s="130"/>
      <c r="W177" s="130"/>
      <c r="X177" s="130"/>
      <c r="Y177" s="130"/>
      <c r="Z177" s="130"/>
      <c r="AA177" s="130"/>
      <c r="AB177" s="130"/>
      <c r="AC177" s="130"/>
      <c r="AD177" s="130"/>
      <c r="AE177" s="130"/>
      <c r="AF177" s="130"/>
    </row>
    <row r="178" spans="1:32" hidden="1" outlineLevel="1" x14ac:dyDescent="0.15">
      <c r="A178" s="179">
        <v>28</v>
      </c>
      <c r="B178" s="180"/>
      <c r="C178" s="242"/>
      <c r="D178" s="242"/>
      <c r="E178" s="242"/>
      <c r="F178" s="242"/>
      <c r="G178" s="242"/>
      <c r="H178" s="242"/>
      <c r="I178" s="242"/>
      <c r="J178" s="242"/>
      <c r="K178" s="242"/>
      <c r="L178" s="130"/>
      <c r="M178" s="130"/>
      <c r="N178" s="130"/>
      <c r="O178" s="130"/>
      <c r="P178" s="239"/>
      <c r="Q178" s="239"/>
      <c r="R178" s="239"/>
      <c r="S178" s="130"/>
      <c r="T178" s="130"/>
      <c r="U178" s="130"/>
      <c r="V178" s="130"/>
      <c r="W178" s="130"/>
      <c r="X178" s="130"/>
      <c r="Y178" s="130"/>
      <c r="Z178" s="130"/>
      <c r="AA178" s="130"/>
      <c r="AB178" s="130"/>
      <c r="AC178" s="130"/>
      <c r="AD178" s="130"/>
      <c r="AE178" s="130"/>
      <c r="AF178" s="130"/>
    </row>
    <row r="179" spans="1:32" hidden="1" outlineLevel="1" x14ac:dyDescent="0.15">
      <c r="A179" s="234"/>
      <c r="B179" s="241"/>
      <c r="C179" s="242"/>
      <c r="D179" s="242"/>
      <c r="E179" s="242"/>
      <c r="F179" s="242"/>
      <c r="G179" s="242"/>
      <c r="H179" s="242"/>
      <c r="I179" s="242"/>
      <c r="J179" s="242"/>
      <c r="K179" s="242"/>
      <c r="L179" s="130"/>
      <c r="M179" s="130"/>
      <c r="N179" s="130"/>
      <c r="O179" s="130"/>
      <c r="P179" s="239"/>
      <c r="Q179" s="239"/>
      <c r="R179" s="239"/>
      <c r="S179" s="130"/>
      <c r="T179" s="130"/>
      <c r="U179" s="130"/>
      <c r="V179" s="130"/>
      <c r="W179" s="130"/>
      <c r="X179" s="130"/>
      <c r="Y179" s="130"/>
      <c r="Z179" s="130"/>
      <c r="AA179" s="130"/>
      <c r="AB179" s="130"/>
      <c r="AC179" s="130"/>
      <c r="AD179" s="130"/>
      <c r="AE179" s="130"/>
      <c r="AF179" s="130"/>
    </row>
    <row r="180" spans="1:32" hidden="1" outlineLevel="1" x14ac:dyDescent="0.15">
      <c r="A180" s="179">
        <v>29</v>
      </c>
      <c r="B180" s="180"/>
      <c r="C180" s="124"/>
      <c r="D180" s="124"/>
      <c r="E180" s="124"/>
      <c r="F180" s="124"/>
      <c r="G180" s="124"/>
      <c r="H180" s="124"/>
      <c r="I180" s="124"/>
      <c r="J180" s="124"/>
      <c r="K180" s="124"/>
      <c r="L180" s="130"/>
      <c r="M180" s="130"/>
      <c r="N180" s="130"/>
      <c r="O180" s="130"/>
      <c r="P180" s="239"/>
      <c r="Q180" s="239"/>
      <c r="R180" s="239"/>
      <c r="S180" s="130"/>
      <c r="T180" s="130"/>
      <c r="U180" s="130"/>
      <c r="V180" s="130"/>
      <c r="W180" s="130"/>
      <c r="X180" s="130"/>
      <c r="Y180" s="130"/>
      <c r="Z180" s="130"/>
      <c r="AA180" s="130"/>
      <c r="AB180" s="130"/>
      <c r="AC180" s="130"/>
      <c r="AD180" s="130"/>
      <c r="AE180" s="130"/>
      <c r="AF180" s="130"/>
    </row>
    <row r="181" spans="1:32" hidden="1" outlineLevel="1" x14ac:dyDescent="0.15">
      <c r="A181" s="234"/>
      <c r="B181" s="241"/>
      <c r="C181" s="124"/>
      <c r="D181" s="124"/>
      <c r="E181" s="124"/>
      <c r="F181" s="124"/>
      <c r="G181" s="124"/>
      <c r="H181" s="124"/>
      <c r="I181" s="124"/>
      <c r="J181" s="124"/>
      <c r="K181" s="124"/>
      <c r="L181" s="130"/>
      <c r="M181" s="130"/>
      <c r="N181" s="130"/>
      <c r="O181" s="130"/>
      <c r="P181" s="239"/>
      <c r="Q181" s="239"/>
      <c r="R181" s="239"/>
      <c r="S181" s="130"/>
      <c r="T181" s="130"/>
      <c r="U181" s="130"/>
      <c r="V181" s="130"/>
      <c r="W181" s="130"/>
      <c r="X181" s="130"/>
      <c r="Y181" s="130"/>
      <c r="Z181" s="130"/>
      <c r="AA181" s="130"/>
      <c r="AB181" s="130"/>
      <c r="AC181" s="130"/>
      <c r="AD181" s="130"/>
      <c r="AE181" s="130"/>
      <c r="AF181" s="130"/>
    </row>
    <row r="182" spans="1:32" hidden="1" outlineLevel="1" x14ac:dyDescent="0.15">
      <c r="A182" s="179">
        <v>30</v>
      </c>
      <c r="B182" s="180"/>
      <c r="C182" s="242"/>
      <c r="D182" s="242"/>
      <c r="E182" s="242"/>
      <c r="F182" s="242"/>
      <c r="G182" s="242"/>
      <c r="H182" s="242"/>
      <c r="I182" s="242"/>
      <c r="J182" s="242"/>
      <c r="K182" s="242"/>
      <c r="L182" s="130"/>
      <c r="M182" s="130"/>
      <c r="N182" s="130"/>
      <c r="O182" s="130"/>
      <c r="P182" s="239"/>
      <c r="Q182" s="239"/>
      <c r="R182" s="239"/>
      <c r="S182" s="130"/>
      <c r="T182" s="130"/>
      <c r="U182" s="130"/>
      <c r="V182" s="130"/>
      <c r="W182" s="130"/>
      <c r="X182" s="130"/>
      <c r="Y182" s="130"/>
      <c r="Z182" s="130"/>
      <c r="AA182" s="130"/>
      <c r="AB182" s="130"/>
      <c r="AC182" s="130"/>
      <c r="AD182" s="130"/>
      <c r="AE182" s="130"/>
      <c r="AF182" s="130"/>
    </row>
    <row r="183" spans="1:32" hidden="1" outlineLevel="1" x14ac:dyDescent="0.15">
      <c r="A183" s="234"/>
      <c r="B183" s="241"/>
      <c r="C183" s="242"/>
      <c r="D183" s="242"/>
      <c r="E183" s="242"/>
      <c r="F183" s="242"/>
      <c r="G183" s="242"/>
      <c r="H183" s="242"/>
      <c r="I183" s="242"/>
      <c r="J183" s="242"/>
      <c r="K183" s="242"/>
      <c r="L183" s="130"/>
      <c r="M183" s="130"/>
      <c r="N183" s="130"/>
      <c r="O183" s="130"/>
      <c r="P183" s="239"/>
      <c r="Q183" s="239"/>
      <c r="R183" s="239"/>
      <c r="S183" s="130"/>
      <c r="T183" s="130"/>
      <c r="U183" s="130"/>
      <c r="V183" s="130"/>
      <c r="W183" s="130"/>
      <c r="X183" s="130"/>
      <c r="Y183" s="130"/>
      <c r="Z183" s="130"/>
      <c r="AA183" s="130"/>
      <c r="AB183" s="130"/>
      <c r="AC183" s="130"/>
      <c r="AD183" s="130"/>
      <c r="AE183" s="130"/>
      <c r="AF183" s="130"/>
    </row>
    <row r="184" spans="1:32" hidden="1" outlineLevel="1" x14ac:dyDescent="0.15">
      <c r="A184" s="179">
        <v>31</v>
      </c>
      <c r="B184" s="180"/>
      <c r="C184" s="242"/>
      <c r="D184" s="242"/>
      <c r="E184" s="242"/>
      <c r="F184" s="242"/>
      <c r="G184" s="242"/>
      <c r="H184" s="242"/>
      <c r="I184" s="242"/>
      <c r="J184" s="242"/>
      <c r="K184" s="242"/>
      <c r="L184" s="130"/>
      <c r="M184" s="130"/>
      <c r="N184" s="130"/>
      <c r="O184" s="130"/>
      <c r="P184" s="239"/>
      <c r="Q184" s="239"/>
      <c r="R184" s="239"/>
      <c r="S184" s="130"/>
      <c r="T184" s="130"/>
      <c r="U184" s="130"/>
      <c r="V184" s="130"/>
      <c r="W184" s="130"/>
      <c r="X184" s="130"/>
      <c r="Y184" s="130"/>
      <c r="Z184" s="130"/>
      <c r="AA184" s="130"/>
      <c r="AB184" s="130"/>
      <c r="AC184" s="130"/>
      <c r="AD184" s="130"/>
      <c r="AE184" s="130"/>
      <c r="AF184" s="130"/>
    </row>
    <row r="185" spans="1:32" hidden="1" outlineLevel="1" x14ac:dyDescent="0.15">
      <c r="A185" s="234"/>
      <c r="B185" s="241"/>
      <c r="C185" s="242"/>
      <c r="D185" s="242"/>
      <c r="E185" s="242"/>
      <c r="F185" s="242"/>
      <c r="G185" s="242"/>
      <c r="H185" s="242"/>
      <c r="I185" s="242"/>
      <c r="J185" s="242"/>
      <c r="K185" s="242"/>
      <c r="L185" s="130"/>
      <c r="M185" s="130"/>
      <c r="N185" s="130"/>
      <c r="O185" s="130"/>
      <c r="P185" s="239"/>
      <c r="Q185" s="239"/>
      <c r="R185" s="239"/>
      <c r="S185" s="130"/>
      <c r="T185" s="130"/>
      <c r="U185" s="130"/>
      <c r="V185" s="130"/>
      <c r="W185" s="130"/>
      <c r="X185" s="130"/>
      <c r="Y185" s="130"/>
      <c r="Z185" s="130"/>
      <c r="AA185" s="130"/>
      <c r="AB185" s="130"/>
      <c r="AC185" s="130"/>
      <c r="AD185" s="130"/>
      <c r="AE185" s="130"/>
      <c r="AF185" s="130"/>
    </row>
    <row r="186" spans="1:32" hidden="1" outlineLevel="1" x14ac:dyDescent="0.15">
      <c r="A186" s="179">
        <v>32</v>
      </c>
      <c r="B186" s="180"/>
      <c r="C186" s="124"/>
      <c r="D186" s="124"/>
      <c r="E186" s="124"/>
      <c r="F186" s="124"/>
      <c r="G186" s="124"/>
      <c r="H186" s="124"/>
      <c r="I186" s="124"/>
      <c r="J186" s="124"/>
      <c r="K186" s="124"/>
      <c r="L186" s="130"/>
      <c r="M186" s="130"/>
      <c r="N186" s="130"/>
      <c r="O186" s="130"/>
      <c r="P186" s="239"/>
      <c r="Q186" s="239"/>
      <c r="R186" s="239"/>
      <c r="S186" s="130"/>
      <c r="T186" s="130"/>
      <c r="U186" s="130"/>
      <c r="V186" s="130"/>
      <c r="W186" s="130"/>
      <c r="X186" s="130"/>
      <c r="Y186" s="130"/>
      <c r="Z186" s="130"/>
      <c r="AA186" s="130"/>
      <c r="AB186" s="130"/>
      <c r="AC186" s="130"/>
      <c r="AD186" s="130"/>
      <c r="AE186" s="130"/>
      <c r="AF186" s="130"/>
    </row>
    <row r="187" spans="1:32" hidden="1" outlineLevel="1" x14ac:dyDescent="0.15">
      <c r="A187" s="234"/>
      <c r="B187" s="241"/>
      <c r="C187" s="124"/>
      <c r="D187" s="124"/>
      <c r="E187" s="124"/>
      <c r="F187" s="124"/>
      <c r="G187" s="124"/>
      <c r="H187" s="124"/>
      <c r="I187" s="124"/>
      <c r="J187" s="124"/>
      <c r="K187" s="124"/>
      <c r="L187" s="130"/>
      <c r="M187" s="130"/>
      <c r="N187" s="130"/>
      <c r="O187" s="130"/>
      <c r="P187" s="239"/>
      <c r="Q187" s="239"/>
      <c r="R187" s="239"/>
      <c r="S187" s="130"/>
      <c r="T187" s="130"/>
      <c r="U187" s="130"/>
      <c r="V187" s="130"/>
      <c r="W187" s="130"/>
      <c r="X187" s="130"/>
      <c r="Y187" s="130"/>
      <c r="Z187" s="130"/>
      <c r="AA187" s="130"/>
      <c r="AB187" s="130"/>
      <c r="AC187" s="130"/>
      <c r="AD187" s="130"/>
      <c r="AE187" s="130"/>
      <c r="AF187" s="130"/>
    </row>
    <row r="188" spans="1:32" hidden="1" outlineLevel="1" x14ac:dyDescent="0.15">
      <c r="A188" s="179">
        <v>33</v>
      </c>
      <c r="B188" s="180"/>
      <c r="C188" s="124"/>
      <c r="D188" s="124"/>
      <c r="E188" s="124"/>
      <c r="F188" s="124"/>
      <c r="G188" s="124"/>
      <c r="H188" s="124"/>
      <c r="I188" s="124"/>
      <c r="J188" s="124"/>
      <c r="K188" s="124"/>
      <c r="L188" s="130"/>
      <c r="M188" s="130"/>
      <c r="N188" s="130"/>
      <c r="O188" s="130"/>
      <c r="P188" s="239"/>
      <c r="Q188" s="239"/>
      <c r="R188" s="239"/>
      <c r="S188" s="130"/>
      <c r="T188" s="130"/>
      <c r="U188" s="130"/>
      <c r="V188" s="130"/>
      <c r="W188" s="130"/>
      <c r="X188" s="130"/>
      <c r="Y188" s="130"/>
      <c r="Z188" s="130"/>
      <c r="AA188" s="130"/>
      <c r="AB188" s="130"/>
      <c r="AC188" s="130"/>
      <c r="AD188" s="130"/>
      <c r="AE188" s="130"/>
      <c r="AF188" s="130"/>
    </row>
    <row r="189" spans="1:32" hidden="1" outlineLevel="1" x14ac:dyDescent="0.15">
      <c r="A189" s="234"/>
      <c r="B189" s="241"/>
      <c r="C189" s="124"/>
      <c r="D189" s="124"/>
      <c r="E189" s="124"/>
      <c r="F189" s="124"/>
      <c r="G189" s="124"/>
      <c r="H189" s="124"/>
      <c r="I189" s="124"/>
      <c r="J189" s="124"/>
      <c r="K189" s="124"/>
      <c r="L189" s="130"/>
      <c r="M189" s="130"/>
      <c r="N189" s="130"/>
      <c r="O189" s="130"/>
      <c r="P189" s="239"/>
      <c r="Q189" s="239"/>
      <c r="R189" s="239"/>
      <c r="S189" s="130"/>
      <c r="T189" s="130"/>
      <c r="U189" s="130"/>
      <c r="V189" s="130"/>
      <c r="W189" s="130"/>
      <c r="X189" s="130"/>
      <c r="Y189" s="130"/>
      <c r="Z189" s="130"/>
      <c r="AA189" s="130"/>
      <c r="AB189" s="130"/>
      <c r="AC189" s="130"/>
      <c r="AD189" s="130"/>
      <c r="AE189" s="130"/>
      <c r="AF189" s="130"/>
    </row>
    <row r="190" spans="1:32" hidden="1" outlineLevel="1" x14ac:dyDescent="0.15">
      <c r="A190" s="179">
        <v>34</v>
      </c>
      <c r="B190" s="180"/>
      <c r="C190" s="124"/>
      <c r="D190" s="124"/>
      <c r="E190" s="124"/>
      <c r="F190" s="124"/>
      <c r="G190" s="124"/>
      <c r="H190" s="124"/>
      <c r="I190" s="124"/>
      <c r="J190" s="124"/>
      <c r="K190" s="124"/>
      <c r="L190" s="130"/>
      <c r="M190" s="130"/>
      <c r="N190" s="130"/>
      <c r="O190" s="130"/>
      <c r="P190" s="239"/>
      <c r="Q190" s="239"/>
      <c r="R190" s="239"/>
      <c r="S190" s="130"/>
      <c r="T190" s="130"/>
      <c r="U190" s="130"/>
      <c r="V190" s="130"/>
      <c r="W190" s="130"/>
      <c r="X190" s="130"/>
      <c r="Y190" s="130"/>
      <c r="Z190" s="130"/>
      <c r="AA190" s="130"/>
      <c r="AB190" s="130"/>
      <c r="AC190" s="130"/>
      <c r="AD190" s="130"/>
      <c r="AE190" s="130"/>
      <c r="AF190" s="130"/>
    </row>
    <row r="191" spans="1:32" hidden="1" outlineLevel="1" x14ac:dyDescent="0.15">
      <c r="A191" s="234"/>
      <c r="B191" s="241"/>
      <c r="C191" s="124"/>
      <c r="D191" s="124"/>
      <c r="E191" s="124"/>
      <c r="F191" s="124"/>
      <c r="G191" s="124"/>
      <c r="H191" s="124"/>
      <c r="I191" s="124"/>
      <c r="J191" s="124"/>
      <c r="K191" s="124"/>
      <c r="L191" s="130"/>
      <c r="M191" s="130"/>
      <c r="N191" s="130"/>
      <c r="O191" s="130"/>
      <c r="P191" s="239"/>
      <c r="Q191" s="239"/>
      <c r="R191" s="239"/>
      <c r="S191" s="130"/>
      <c r="T191" s="130"/>
      <c r="U191" s="130"/>
      <c r="V191" s="130"/>
      <c r="W191" s="130"/>
      <c r="X191" s="130"/>
      <c r="Y191" s="130"/>
      <c r="Z191" s="130"/>
      <c r="AA191" s="130"/>
      <c r="AB191" s="130"/>
      <c r="AC191" s="130"/>
      <c r="AD191" s="130"/>
      <c r="AE191" s="130"/>
      <c r="AF191" s="130"/>
    </row>
    <row r="192" spans="1:32" hidden="1" outlineLevel="1" x14ac:dyDescent="0.15">
      <c r="A192" s="179">
        <v>35</v>
      </c>
      <c r="B192" s="180"/>
      <c r="C192" s="124"/>
      <c r="D192" s="124"/>
      <c r="E192" s="124"/>
      <c r="F192" s="124"/>
      <c r="G192" s="124"/>
      <c r="H192" s="124"/>
      <c r="I192" s="124"/>
      <c r="J192" s="124"/>
      <c r="K192" s="124"/>
      <c r="L192" s="130"/>
      <c r="M192" s="130"/>
      <c r="N192" s="130"/>
      <c r="O192" s="130"/>
      <c r="P192" s="239"/>
      <c r="Q192" s="239"/>
      <c r="R192" s="239"/>
      <c r="S192" s="130"/>
      <c r="T192" s="130"/>
      <c r="U192" s="130"/>
      <c r="V192" s="130"/>
      <c r="W192" s="130"/>
      <c r="X192" s="130"/>
      <c r="Y192" s="130"/>
      <c r="Z192" s="130"/>
      <c r="AA192" s="130"/>
      <c r="AB192" s="130"/>
      <c r="AC192" s="130"/>
      <c r="AD192" s="130"/>
      <c r="AE192" s="130"/>
      <c r="AF192" s="130"/>
    </row>
    <row r="193" spans="1:32" hidden="1" outlineLevel="1" x14ac:dyDescent="0.15">
      <c r="A193" s="234"/>
      <c r="B193" s="241"/>
      <c r="C193" s="124"/>
      <c r="D193" s="124"/>
      <c r="E193" s="124"/>
      <c r="F193" s="124"/>
      <c r="G193" s="124"/>
      <c r="H193" s="124"/>
      <c r="I193" s="124"/>
      <c r="J193" s="124"/>
      <c r="K193" s="124"/>
      <c r="L193" s="130"/>
      <c r="M193" s="130"/>
      <c r="N193" s="130"/>
      <c r="O193" s="130"/>
      <c r="P193" s="239"/>
      <c r="Q193" s="239"/>
      <c r="R193" s="239"/>
      <c r="S193" s="130"/>
      <c r="T193" s="130"/>
      <c r="U193" s="130"/>
      <c r="V193" s="130"/>
      <c r="W193" s="130"/>
      <c r="X193" s="130"/>
      <c r="Y193" s="130"/>
      <c r="Z193" s="130"/>
      <c r="AA193" s="130"/>
      <c r="AB193" s="130"/>
      <c r="AC193" s="130"/>
      <c r="AD193" s="130"/>
      <c r="AE193" s="130"/>
      <c r="AF193" s="130"/>
    </row>
    <row r="194" spans="1:32" hidden="1" outlineLevel="1" x14ac:dyDescent="0.15">
      <c r="A194" s="179">
        <v>36</v>
      </c>
      <c r="B194" s="180"/>
      <c r="C194" s="124"/>
      <c r="D194" s="124"/>
      <c r="E194" s="124"/>
      <c r="F194" s="124"/>
      <c r="G194" s="124"/>
      <c r="H194" s="124"/>
      <c r="I194" s="124"/>
      <c r="J194" s="124"/>
      <c r="K194" s="124"/>
      <c r="L194" s="130"/>
      <c r="M194" s="130"/>
      <c r="N194" s="130"/>
      <c r="O194" s="130"/>
      <c r="P194" s="239"/>
      <c r="Q194" s="239"/>
      <c r="R194" s="239"/>
      <c r="S194" s="130"/>
      <c r="T194" s="130"/>
      <c r="U194" s="130"/>
      <c r="V194" s="130"/>
      <c r="W194" s="130"/>
      <c r="X194" s="130"/>
      <c r="Y194" s="130"/>
      <c r="Z194" s="130"/>
      <c r="AA194" s="130"/>
      <c r="AB194" s="130"/>
      <c r="AC194" s="130"/>
      <c r="AD194" s="130"/>
      <c r="AE194" s="130"/>
      <c r="AF194" s="130"/>
    </row>
    <row r="195" spans="1:32" hidden="1" outlineLevel="1" x14ac:dyDescent="0.15">
      <c r="A195" s="234"/>
      <c r="B195" s="241"/>
      <c r="C195" s="124"/>
      <c r="D195" s="124"/>
      <c r="E195" s="124"/>
      <c r="F195" s="124"/>
      <c r="G195" s="124"/>
      <c r="H195" s="124"/>
      <c r="I195" s="124"/>
      <c r="J195" s="124"/>
      <c r="K195" s="124"/>
      <c r="L195" s="130"/>
      <c r="M195" s="130"/>
      <c r="N195" s="130"/>
      <c r="O195" s="130"/>
      <c r="P195" s="239"/>
      <c r="Q195" s="239"/>
      <c r="R195" s="239"/>
      <c r="S195" s="130"/>
      <c r="T195" s="130"/>
      <c r="U195" s="130"/>
      <c r="V195" s="130"/>
      <c r="W195" s="130"/>
      <c r="X195" s="130"/>
      <c r="Y195" s="130"/>
      <c r="Z195" s="130"/>
      <c r="AA195" s="130"/>
      <c r="AB195" s="130"/>
      <c r="AC195" s="130"/>
      <c r="AD195" s="130"/>
      <c r="AE195" s="130"/>
      <c r="AF195" s="130"/>
    </row>
    <row r="196" spans="1:32" hidden="1" outlineLevel="1" x14ac:dyDescent="0.15">
      <c r="A196" s="179">
        <v>37</v>
      </c>
      <c r="B196" s="180"/>
      <c r="C196" s="124"/>
      <c r="D196" s="124"/>
      <c r="E196" s="124"/>
      <c r="F196" s="124"/>
      <c r="G196" s="124"/>
      <c r="H196" s="124"/>
      <c r="I196" s="124"/>
      <c r="J196" s="124"/>
      <c r="K196" s="124"/>
      <c r="L196" s="130"/>
      <c r="M196" s="130"/>
      <c r="N196" s="130"/>
      <c r="O196" s="130"/>
      <c r="P196" s="239"/>
      <c r="Q196" s="239"/>
      <c r="R196" s="239"/>
      <c r="S196" s="130"/>
      <c r="T196" s="130"/>
      <c r="U196" s="130"/>
      <c r="V196" s="130"/>
      <c r="W196" s="130"/>
      <c r="X196" s="130"/>
      <c r="Y196" s="130"/>
      <c r="Z196" s="130"/>
      <c r="AA196" s="130"/>
      <c r="AB196" s="130"/>
      <c r="AC196" s="130"/>
      <c r="AD196" s="130"/>
      <c r="AE196" s="130"/>
      <c r="AF196" s="130"/>
    </row>
    <row r="197" spans="1:32" hidden="1" outlineLevel="1" x14ac:dyDescent="0.15">
      <c r="A197" s="234"/>
      <c r="B197" s="241"/>
      <c r="C197" s="124"/>
      <c r="D197" s="124"/>
      <c r="E197" s="124"/>
      <c r="F197" s="124"/>
      <c r="G197" s="124"/>
      <c r="H197" s="124"/>
      <c r="I197" s="124"/>
      <c r="J197" s="124"/>
      <c r="K197" s="124"/>
      <c r="L197" s="130"/>
      <c r="M197" s="130"/>
      <c r="N197" s="130"/>
      <c r="O197" s="130"/>
      <c r="P197" s="239"/>
      <c r="Q197" s="239"/>
      <c r="R197" s="239"/>
      <c r="S197" s="130"/>
      <c r="T197" s="130"/>
      <c r="U197" s="130"/>
      <c r="V197" s="130"/>
      <c r="W197" s="130"/>
      <c r="X197" s="130"/>
      <c r="Y197" s="130"/>
      <c r="Z197" s="130"/>
      <c r="AA197" s="130"/>
      <c r="AB197" s="130"/>
      <c r="AC197" s="130"/>
      <c r="AD197" s="130"/>
      <c r="AE197" s="130"/>
      <c r="AF197" s="130"/>
    </row>
    <row r="198" spans="1:32" hidden="1" outlineLevel="1" x14ac:dyDescent="0.15">
      <c r="A198" s="179">
        <v>38</v>
      </c>
      <c r="B198" s="180"/>
      <c r="C198" s="124"/>
      <c r="D198" s="124"/>
      <c r="E198" s="124"/>
      <c r="F198" s="124"/>
      <c r="G198" s="124"/>
      <c r="H198" s="124"/>
      <c r="I198" s="124"/>
      <c r="J198" s="124"/>
      <c r="K198" s="124"/>
      <c r="L198" s="130"/>
      <c r="M198" s="130"/>
      <c r="N198" s="130"/>
      <c r="O198" s="130"/>
      <c r="P198" s="239"/>
      <c r="Q198" s="239"/>
      <c r="R198" s="239"/>
      <c r="S198" s="130"/>
      <c r="T198" s="130"/>
      <c r="U198" s="130"/>
      <c r="V198" s="130"/>
      <c r="W198" s="130"/>
      <c r="X198" s="130"/>
      <c r="Y198" s="130"/>
      <c r="Z198" s="130"/>
      <c r="AA198" s="130"/>
      <c r="AB198" s="130"/>
      <c r="AC198" s="130"/>
      <c r="AD198" s="130"/>
      <c r="AE198" s="130"/>
      <c r="AF198" s="130"/>
    </row>
    <row r="199" spans="1:32" hidden="1" outlineLevel="1" x14ac:dyDescent="0.15">
      <c r="A199" s="234"/>
      <c r="B199" s="241"/>
      <c r="C199" s="124"/>
      <c r="D199" s="124"/>
      <c r="E199" s="124"/>
      <c r="F199" s="124"/>
      <c r="G199" s="124"/>
      <c r="H199" s="124"/>
      <c r="I199" s="124"/>
      <c r="J199" s="124"/>
      <c r="K199" s="124"/>
      <c r="L199" s="130"/>
      <c r="M199" s="130"/>
      <c r="N199" s="130"/>
      <c r="O199" s="130"/>
      <c r="P199" s="239"/>
      <c r="Q199" s="239"/>
      <c r="R199" s="239"/>
      <c r="S199" s="130"/>
      <c r="T199" s="130"/>
      <c r="U199" s="130"/>
      <c r="V199" s="130"/>
      <c r="W199" s="130"/>
      <c r="X199" s="130"/>
      <c r="Y199" s="130"/>
      <c r="Z199" s="130"/>
      <c r="AA199" s="130"/>
      <c r="AB199" s="130"/>
      <c r="AC199" s="130"/>
      <c r="AD199" s="130"/>
      <c r="AE199" s="130"/>
      <c r="AF199" s="130"/>
    </row>
    <row r="200" spans="1:32" hidden="1" outlineLevel="1" x14ac:dyDescent="0.15">
      <c r="A200" s="179">
        <v>39</v>
      </c>
      <c r="B200" s="180"/>
      <c r="C200" s="124"/>
      <c r="D200" s="124"/>
      <c r="E200" s="124"/>
      <c r="F200" s="124"/>
      <c r="G200" s="124"/>
      <c r="H200" s="124"/>
      <c r="I200" s="124"/>
      <c r="J200" s="124"/>
      <c r="K200" s="124"/>
      <c r="L200" s="130"/>
      <c r="M200" s="130"/>
      <c r="N200" s="130"/>
      <c r="O200" s="130"/>
      <c r="P200" s="239"/>
      <c r="Q200" s="239"/>
      <c r="R200" s="239"/>
      <c r="S200" s="130"/>
      <c r="T200" s="130"/>
      <c r="U200" s="130"/>
      <c r="V200" s="130"/>
      <c r="W200" s="130"/>
      <c r="X200" s="130"/>
      <c r="Y200" s="130"/>
      <c r="Z200" s="130"/>
      <c r="AA200" s="130"/>
      <c r="AB200" s="130"/>
      <c r="AC200" s="130"/>
      <c r="AD200" s="130"/>
      <c r="AE200" s="130"/>
      <c r="AF200" s="130"/>
    </row>
    <row r="201" spans="1:32" hidden="1" outlineLevel="1" x14ac:dyDescent="0.15">
      <c r="A201" s="234"/>
      <c r="B201" s="241"/>
      <c r="C201" s="124"/>
      <c r="D201" s="124"/>
      <c r="E201" s="124"/>
      <c r="F201" s="124"/>
      <c r="G201" s="124"/>
      <c r="H201" s="124"/>
      <c r="I201" s="124"/>
      <c r="J201" s="124"/>
      <c r="K201" s="124"/>
      <c r="L201" s="130"/>
      <c r="M201" s="130"/>
      <c r="N201" s="130"/>
      <c r="O201" s="130"/>
      <c r="P201" s="239"/>
      <c r="Q201" s="239"/>
      <c r="R201" s="239"/>
      <c r="S201" s="130"/>
      <c r="T201" s="130"/>
      <c r="U201" s="130"/>
      <c r="V201" s="130"/>
      <c r="W201" s="130"/>
      <c r="X201" s="130"/>
      <c r="Y201" s="130"/>
      <c r="Z201" s="130"/>
      <c r="AA201" s="130"/>
      <c r="AB201" s="130"/>
      <c r="AC201" s="130"/>
      <c r="AD201" s="130"/>
      <c r="AE201" s="130"/>
      <c r="AF201" s="130"/>
    </row>
    <row r="202" spans="1:32" hidden="1" outlineLevel="1" x14ac:dyDescent="0.15">
      <c r="A202" s="179">
        <v>40</v>
      </c>
      <c r="B202" s="180"/>
      <c r="C202" s="124"/>
      <c r="D202" s="124"/>
      <c r="E202" s="124"/>
      <c r="F202" s="124"/>
      <c r="G202" s="124"/>
      <c r="H202" s="124"/>
      <c r="I202" s="124"/>
      <c r="J202" s="124"/>
      <c r="K202" s="124"/>
      <c r="L202" s="130"/>
      <c r="M202" s="130"/>
      <c r="N202" s="130"/>
      <c r="O202" s="130"/>
      <c r="P202" s="239"/>
      <c r="Q202" s="239"/>
      <c r="R202" s="239"/>
      <c r="S202" s="130"/>
      <c r="T202" s="130"/>
      <c r="U202" s="130"/>
      <c r="V202" s="130"/>
      <c r="W202" s="130"/>
      <c r="X202" s="130"/>
      <c r="Y202" s="130"/>
      <c r="Z202" s="130"/>
      <c r="AA202" s="130"/>
      <c r="AB202" s="130"/>
      <c r="AC202" s="130"/>
      <c r="AD202" s="130"/>
      <c r="AE202" s="130"/>
      <c r="AF202" s="130"/>
    </row>
    <row r="203" spans="1:32" hidden="1" outlineLevel="1" x14ac:dyDescent="0.15">
      <c r="A203" s="234"/>
      <c r="B203" s="241"/>
      <c r="C203" s="124"/>
      <c r="D203" s="124"/>
      <c r="E203" s="124"/>
      <c r="F203" s="124"/>
      <c r="G203" s="124"/>
      <c r="H203" s="124"/>
      <c r="I203" s="124"/>
      <c r="J203" s="124"/>
      <c r="K203" s="124"/>
      <c r="L203" s="130"/>
      <c r="M203" s="130"/>
      <c r="N203" s="130"/>
      <c r="O203" s="130"/>
      <c r="P203" s="239"/>
      <c r="Q203" s="239"/>
      <c r="R203" s="239"/>
      <c r="S203" s="130"/>
      <c r="T203" s="130"/>
      <c r="U203" s="130"/>
      <c r="V203" s="130"/>
      <c r="W203" s="130"/>
      <c r="X203" s="130"/>
      <c r="Y203" s="130"/>
      <c r="Z203" s="130"/>
      <c r="AA203" s="130"/>
      <c r="AB203" s="130"/>
      <c r="AC203" s="130"/>
      <c r="AD203" s="130"/>
      <c r="AE203" s="130"/>
      <c r="AF203" s="130"/>
    </row>
    <row r="204" spans="1:32" hidden="1" outlineLevel="1" x14ac:dyDescent="0.15">
      <c r="A204" s="179">
        <v>41</v>
      </c>
      <c r="B204" s="180"/>
      <c r="C204" s="124"/>
      <c r="D204" s="124"/>
      <c r="E204" s="124"/>
      <c r="F204" s="124"/>
      <c r="G204" s="124"/>
      <c r="H204" s="124"/>
      <c r="I204" s="124"/>
      <c r="J204" s="124"/>
      <c r="K204" s="124"/>
      <c r="L204" s="130"/>
      <c r="M204" s="130"/>
      <c r="N204" s="130"/>
      <c r="O204" s="130"/>
      <c r="P204" s="239"/>
      <c r="Q204" s="239"/>
      <c r="R204" s="239"/>
      <c r="S204" s="130"/>
      <c r="T204" s="130"/>
      <c r="U204" s="130"/>
      <c r="V204" s="130"/>
      <c r="W204" s="130"/>
      <c r="X204" s="130"/>
      <c r="Y204" s="130"/>
      <c r="Z204" s="130"/>
      <c r="AA204" s="130"/>
      <c r="AB204" s="130"/>
      <c r="AC204" s="130"/>
      <c r="AD204" s="130"/>
      <c r="AE204" s="130"/>
      <c r="AF204" s="130"/>
    </row>
    <row r="205" spans="1:32" hidden="1" outlineLevel="1" x14ac:dyDescent="0.15">
      <c r="A205" s="234"/>
      <c r="B205" s="241"/>
      <c r="C205" s="124"/>
      <c r="D205" s="124"/>
      <c r="E205" s="124"/>
      <c r="F205" s="124"/>
      <c r="G205" s="124"/>
      <c r="H205" s="124"/>
      <c r="I205" s="124"/>
      <c r="J205" s="124"/>
      <c r="K205" s="124"/>
      <c r="L205" s="130"/>
      <c r="M205" s="130"/>
      <c r="N205" s="130"/>
      <c r="O205" s="130"/>
      <c r="P205" s="239"/>
      <c r="Q205" s="239"/>
      <c r="R205" s="239"/>
      <c r="S205" s="130"/>
      <c r="T205" s="130"/>
      <c r="U205" s="130"/>
      <c r="V205" s="130"/>
      <c r="W205" s="130"/>
      <c r="X205" s="130"/>
      <c r="Y205" s="130"/>
      <c r="Z205" s="130"/>
      <c r="AA205" s="130"/>
      <c r="AB205" s="130"/>
      <c r="AC205" s="130"/>
      <c r="AD205" s="130"/>
      <c r="AE205" s="130"/>
      <c r="AF205" s="130"/>
    </row>
    <row r="206" spans="1:32" hidden="1" outlineLevel="1" x14ac:dyDescent="0.15">
      <c r="A206" s="179">
        <v>42</v>
      </c>
      <c r="B206" s="180"/>
      <c r="C206" s="124"/>
      <c r="D206" s="124"/>
      <c r="E206" s="124"/>
      <c r="F206" s="124"/>
      <c r="G206" s="124"/>
      <c r="H206" s="124"/>
      <c r="I206" s="124"/>
      <c r="J206" s="124"/>
      <c r="K206" s="124"/>
      <c r="L206" s="130"/>
      <c r="M206" s="130"/>
      <c r="N206" s="130"/>
      <c r="O206" s="130"/>
      <c r="P206" s="239"/>
      <c r="Q206" s="239"/>
      <c r="R206" s="239"/>
      <c r="S206" s="130"/>
      <c r="T206" s="130"/>
      <c r="U206" s="130"/>
      <c r="V206" s="130"/>
      <c r="W206" s="130"/>
      <c r="X206" s="130"/>
      <c r="Y206" s="130"/>
      <c r="Z206" s="130"/>
      <c r="AA206" s="130"/>
      <c r="AB206" s="130"/>
      <c r="AC206" s="130"/>
      <c r="AD206" s="130"/>
      <c r="AE206" s="130"/>
      <c r="AF206" s="130"/>
    </row>
    <row r="207" spans="1:32" hidden="1" outlineLevel="1" x14ac:dyDescent="0.15">
      <c r="A207" s="234"/>
      <c r="B207" s="241"/>
      <c r="C207" s="124"/>
      <c r="D207" s="124"/>
      <c r="E207" s="124"/>
      <c r="F207" s="124"/>
      <c r="G207" s="124"/>
      <c r="H207" s="124"/>
      <c r="I207" s="124"/>
      <c r="J207" s="124"/>
      <c r="K207" s="124"/>
      <c r="L207" s="130"/>
      <c r="M207" s="130"/>
      <c r="N207" s="130"/>
      <c r="O207" s="130"/>
      <c r="P207" s="239"/>
      <c r="Q207" s="239"/>
      <c r="R207" s="239"/>
      <c r="S207" s="130"/>
      <c r="T207" s="130"/>
      <c r="U207" s="130"/>
      <c r="V207" s="130"/>
      <c r="W207" s="130"/>
      <c r="X207" s="130"/>
      <c r="Y207" s="130"/>
      <c r="Z207" s="130"/>
      <c r="AA207" s="130"/>
      <c r="AB207" s="130"/>
      <c r="AC207" s="130"/>
      <c r="AD207" s="130"/>
      <c r="AE207" s="130"/>
      <c r="AF207" s="130"/>
    </row>
    <row r="208" spans="1:32" hidden="1" outlineLevel="1" x14ac:dyDescent="0.15">
      <c r="A208" s="179">
        <v>43</v>
      </c>
      <c r="B208" s="180"/>
      <c r="C208" s="124"/>
      <c r="D208" s="124"/>
      <c r="E208" s="124"/>
      <c r="F208" s="124"/>
      <c r="G208" s="124"/>
      <c r="H208" s="124"/>
      <c r="I208" s="124"/>
      <c r="J208" s="124"/>
      <c r="K208" s="124"/>
      <c r="L208" s="130"/>
      <c r="M208" s="130"/>
      <c r="N208" s="130"/>
      <c r="O208" s="130"/>
      <c r="P208" s="239"/>
      <c r="Q208" s="239"/>
      <c r="R208" s="239"/>
      <c r="S208" s="130"/>
      <c r="T208" s="130"/>
      <c r="U208" s="130"/>
      <c r="V208" s="130"/>
      <c r="W208" s="130"/>
      <c r="X208" s="130"/>
      <c r="Y208" s="130"/>
      <c r="Z208" s="130"/>
      <c r="AA208" s="130"/>
      <c r="AB208" s="130"/>
      <c r="AC208" s="130"/>
      <c r="AD208" s="130"/>
      <c r="AE208" s="130"/>
      <c r="AF208" s="130"/>
    </row>
    <row r="209" spans="1:32" hidden="1" outlineLevel="1" x14ac:dyDescent="0.15">
      <c r="A209" s="234"/>
      <c r="B209" s="241"/>
      <c r="C209" s="124"/>
      <c r="D209" s="124"/>
      <c r="E209" s="124"/>
      <c r="F209" s="124"/>
      <c r="G209" s="124"/>
      <c r="H209" s="124"/>
      <c r="I209" s="124"/>
      <c r="J209" s="124"/>
      <c r="K209" s="124"/>
      <c r="L209" s="130"/>
      <c r="M209" s="130"/>
      <c r="N209" s="130"/>
      <c r="O209" s="130"/>
      <c r="P209" s="239"/>
      <c r="Q209" s="239"/>
      <c r="R209" s="239"/>
      <c r="S209" s="130"/>
      <c r="T209" s="130"/>
      <c r="U209" s="130"/>
      <c r="V209" s="130"/>
      <c r="W209" s="130"/>
      <c r="X209" s="130"/>
      <c r="Y209" s="130"/>
      <c r="Z209" s="130"/>
      <c r="AA209" s="130"/>
      <c r="AB209" s="130"/>
      <c r="AC209" s="130"/>
      <c r="AD209" s="130"/>
      <c r="AE209" s="130"/>
      <c r="AF209" s="130"/>
    </row>
    <row r="210" spans="1:32" hidden="1" outlineLevel="1" x14ac:dyDescent="0.15">
      <c r="A210" s="179">
        <v>44</v>
      </c>
      <c r="B210" s="180"/>
      <c r="C210" s="124"/>
      <c r="D210" s="124"/>
      <c r="E210" s="124"/>
      <c r="F210" s="124"/>
      <c r="G210" s="124"/>
      <c r="H210" s="124"/>
      <c r="I210" s="124"/>
      <c r="J210" s="124"/>
      <c r="K210" s="124"/>
      <c r="L210" s="130"/>
      <c r="M210" s="130"/>
      <c r="N210" s="130"/>
      <c r="O210" s="130"/>
      <c r="P210" s="239"/>
      <c r="Q210" s="239"/>
      <c r="R210" s="239"/>
      <c r="S210" s="130"/>
      <c r="T210" s="130"/>
      <c r="U210" s="130"/>
      <c r="V210" s="130"/>
      <c r="W210" s="130"/>
      <c r="X210" s="130"/>
      <c r="Y210" s="130"/>
      <c r="Z210" s="130"/>
      <c r="AA210" s="130"/>
      <c r="AB210" s="130"/>
      <c r="AC210" s="130"/>
      <c r="AD210" s="130"/>
      <c r="AE210" s="130"/>
      <c r="AF210" s="130"/>
    </row>
    <row r="211" spans="1:32" hidden="1" outlineLevel="1" x14ac:dyDescent="0.15">
      <c r="A211" s="234"/>
      <c r="B211" s="241"/>
      <c r="C211" s="124"/>
      <c r="D211" s="124"/>
      <c r="E211" s="124"/>
      <c r="F211" s="124"/>
      <c r="G211" s="124"/>
      <c r="H211" s="124"/>
      <c r="I211" s="124"/>
      <c r="J211" s="124"/>
      <c r="K211" s="124"/>
      <c r="L211" s="130"/>
      <c r="M211" s="130"/>
      <c r="N211" s="130"/>
      <c r="O211" s="130"/>
      <c r="P211" s="239"/>
      <c r="Q211" s="239"/>
      <c r="R211" s="239"/>
      <c r="S211" s="130"/>
      <c r="T211" s="130"/>
      <c r="U211" s="130"/>
      <c r="V211" s="130"/>
      <c r="W211" s="130"/>
      <c r="X211" s="130"/>
      <c r="Y211" s="130"/>
      <c r="Z211" s="130"/>
      <c r="AA211" s="130"/>
      <c r="AB211" s="130"/>
      <c r="AC211" s="130"/>
      <c r="AD211" s="130"/>
      <c r="AE211" s="130"/>
      <c r="AF211" s="130"/>
    </row>
    <row r="212" spans="1:32" hidden="1" outlineLevel="1" x14ac:dyDescent="0.15">
      <c r="A212" s="179">
        <v>45</v>
      </c>
      <c r="B212" s="180"/>
      <c r="C212" s="124"/>
      <c r="D212" s="124"/>
      <c r="E212" s="124"/>
      <c r="F212" s="124"/>
      <c r="G212" s="124"/>
      <c r="H212" s="124"/>
      <c r="I212" s="124"/>
      <c r="J212" s="124"/>
      <c r="K212" s="124"/>
      <c r="L212" s="130"/>
      <c r="M212" s="130"/>
      <c r="N212" s="130"/>
      <c r="O212" s="130"/>
      <c r="P212" s="239"/>
      <c r="Q212" s="239"/>
      <c r="R212" s="239"/>
      <c r="S212" s="130"/>
      <c r="T212" s="130"/>
      <c r="U212" s="130"/>
      <c r="V212" s="130"/>
      <c r="W212" s="130"/>
      <c r="X212" s="130"/>
      <c r="Y212" s="130"/>
      <c r="Z212" s="130"/>
      <c r="AA212" s="130"/>
      <c r="AB212" s="130"/>
      <c r="AC212" s="130"/>
      <c r="AD212" s="130"/>
      <c r="AE212" s="130"/>
      <c r="AF212" s="130"/>
    </row>
    <row r="213" spans="1:32" hidden="1" outlineLevel="1" x14ac:dyDescent="0.15">
      <c r="A213" s="234"/>
      <c r="B213" s="241"/>
      <c r="C213" s="124"/>
      <c r="D213" s="124"/>
      <c r="E213" s="124"/>
      <c r="F213" s="124"/>
      <c r="G213" s="124"/>
      <c r="H213" s="124"/>
      <c r="I213" s="124"/>
      <c r="J213" s="124"/>
      <c r="K213" s="124"/>
      <c r="L213" s="130"/>
      <c r="M213" s="130"/>
      <c r="N213" s="130"/>
      <c r="O213" s="130"/>
      <c r="P213" s="239"/>
      <c r="Q213" s="239"/>
      <c r="R213" s="239"/>
      <c r="S213" s="130"/>
      <c r="T213" s="130"/>
      <c r="U213" s="130"/>
      <c r="V213" s="130"/>
      <c r="W213" s="130"/>
      <c r="X213" s="130"/>
      <c r="Y213" s="130"/>
      <c r="Z213" s="130"/>
      <c r="AA213" s="130"/>
      <c r="AB213" s="130"/>
      <c r="AC213" s="130"/>
      <c r="AD213" s="130"/>
      <c r="AE213" s="130"/>
      <c r="AF213" s="130"/>
    </row>
    <row r="214" spans="1:32" hidden="1" outlineLevel="1" x14ac:dyDescent="0.15">
      <c r="A214" s="179">
        <v>46</v>
      </c>
      <c r="B214" s="180"/>
      <c r="C214" s="124"/>
      <c r="D214" s="124"/>
      <c r="E214" s="124"/>
      <c r="F214" s="124"/>
      <c r="G214" s="124"/>
      <c r="H214" s="124"/>
      <c r="I214" s="124"/>
      <c r="J214" s="124"/>
      <c r="K214" s="124"/>
      <c r="L214" s="130"/>
      <c r="M214" s="130"/>
      <c r="N214" s="130"/>
      <c r="O214" s="130"/>
      <c r="P214" s="239"/>
      <c r="Q214" s="239"/>
      <c r="R214" s="239"/>
      <c r="S214" s="130"/>
      <c r="T214" s="130"/>
      <c r="U214" s="130"/>
      <c r="V214" s="130"/>
      <c r="W214" s="130"/>
      <c r="X214" s="130"/>
      <c r="Y214" s="130"/>
      <c r="Z214" s="130"/>
      <c r="AA214" s="130"/>
      <c r="AB214" s="130"/>
      <c r="AC214" s="130"/>
      <c r="AD214" s="130"/>
      <c r="AE214" s="130"/>
      <c r="AF214" s="130"/>
    </row>
    <row r="215" spans="1:32" ht="14.25" hidden="1" outlineLevel="1" thickBot="1" x14ac:dyDescent="0.2">
      <c r="A215" s="236"/>
      <c r="B215" s="237"/>
      <c r="C215" s="238"/>
      <c r="D215" s="238"/>
      <c r="E215" s="238"/>
      <c r="F215" s="238"/>
      <c r="G215" s="238"/>
      <c r="H215" s="238"/>
      <c r="I215" s="238"/>
      <c r="J215" s="238"/>
      <c r="K215" s="238"/>
      <c r="L215" s="235"/>
      <c r="M215" s="235"/>
      <c r="N215" s="235"/>
      <c r="O215" s="235"/>
      <c r="P215" s="240"/>
      <c r="Q215" s="240"/>
      <c r="R215" s="240"/>
      <c r="S215" s="235"/>
      <c r="T215" s="235"/>
      <c r="U215" s="235"/>
      <c r="V215" s="235"/>
      <c r="W215" s="235"/>
      <c r="X215" s="235"/>
      <c r="Y215" s="235"/>
      <c r="Z215" s="235"/>
      <c r="AA215" s="235"/>
      <c r="AB215" s="235"/>
      <c r="AC215" s="235"/>
      <c r="AD215" s="235"/>
      <c r="AE215" s="235"/>
      <c r="AF215" s="235"/>
    </row>
    <row r="216" spans="1:32" ht="14.25" hidden="1" outlineLevel="1" thickTop="1" x14ac:dyDescent="0.15">
      <c r="A216" s="234" t="s">
        <v>120</v>
      </c>
      <c r="B216" s="91"/>
      <c r="C216" s="91"/>
      <c r="D216" s="230">
        <f>COUNTA(C170:K215)</f>
        <v>0</v>
      </c>
      <c r="E216" s="230"/>
      <c r="F216" s="91" t="s">
        <v>121</v>
      </c>
      <c r="G216" s="230">
        <f>SUM(P170:R215)</f>
        <v>0</v>
      </c>
      <c r="H216" s="230"/>
      <c r="I216" s="230"/>
      <c r="J216" s="230"/>
      <c r="K216" s="91" t="s">
        <v>122</v>
      </c>
      <c r="L216" s="91" t="s">
        <v>125</v>
      </c>
      <c r="M216" s="91"/>
      <c r="N216" s="91"/>
      <c r="O216" s="91"/>
      <c r="P216" s="230">
        <f>SUMIF(N170:O215,"田",P170:R215)</f>
        <v>0</v>
      </c>
      <c r="Q216" s="230"/>
      <c r="R216" s="230"/>
      <c r="S216" s="91" t="s">
        <v>122</v>
      </c>
      <c r="T216" s="91" t="s">
        <v>123</v>
      </c>
      <c r="U216" s="230">
        <f>SUMIF(N170:O215,"畑",P170:R215)</f>
        <v>0</v>
      </c>
      <c r="V216" s="230"/>
      <c r="W216" s="230"/>
      <c r="X216" s="91" t="s">
        <v>122</v>
      </c>
      <c r="Y216" s="233" t="s">
        <v>126</v>
      </c>
      <c r="Z216" s="233"/>
      <c r="AA216" s="233"/>
      <c r="AB216" s="233"/>
      <c r="AC216" s="230">
        <f>SUMIF(N170:O215,"採草放牧地",P170:R215)</f>
        <v>0</v>
      </c>
      <c r="AD216" s="230"/>
      <c r="AE216" s="165" t="s">
        <v>127</v>
      </c>
      <c r="AF216" s="166"/>
    </row>
    <row r="217" spans="1:32" ht="14.25" hidden="1" outlineLevel="1" thickBot="1" x14ac:dyDescent="0.2">
      <c r="A217" s="234"/>
      <c r="B217" s="91"/>
      <c r="C217" s="91"/>
      <c r="D217" s="230"/>
      <c r="E217" s="230"/>
      <c r="F217" s="91"/>
      <c r="G217" s="230"/>
      <c r="H217" s="230"/>
      <c r="I217" s="230"/>
      <c r="J217" s="230"/>
      <c r="K217" s="91"/>
      <c r="L217" s="91"/>
      <c r="M217" s="91"/>
      <c r="N217" s="91"/>
      <c r="O217" s="91"/>
      <c r="P217" s="230"/>
      <c r="Q217" s="230"/>
      <c r="R217" s="230"/>
      <c r="S217" s="91"/>
      <c r="T217" s="91"/>
      <c r="U217" s="230"/>
      <c r="V217" s="230"/>
      <c r="W217" s="230"/>
      <c r="X217" s="91"/>
      <c r="Y217" s="233"/>
      <c r="Z217" s="233"/>
      <c r="AA217" s="233"/>
      <c r="AB217" s="233"/>
      <c r="AC217" s="230"/>
      <c r="AD217" s="230"/>
      <c r="AE217" s="165"/>
      <c r="AF217" s="166"/>
    </row>
    <row r="218" spans="1:32" hidden="1" outlineLevel="1" x14ac:dyDescent="0.15">
      <c r="A218" s="231" t="s">
        <v>128</v>
      </c>
      <c r="B218" s="220"/>
      <c r="C218" s="220"/>
      <c r="D218" s="222">
        <f>D216+D160+農地筆追加!D53+農地筆追加!D110</f>
        <v>0</v>
      </c>
      <c r="E218" s="222"/>
      <c r="F218" s="220" t="s">
        <v>121</v>
      </c>
      <c r="G218" s="222">
        <f>G216+G160+農地筆追加!G53+農地筆追加!G110</f>
        <v>0</v>
      </c>
      <c r="H218" s="222"/>
      <c r="I218" s="222"/>
      <c r="J218" s="222"/>
      <c r="K218" s="220" t="s">
        <v>122</v>
      </c>
      <c r="L218" s="220" t="s">
        <v>125</v>
      </c>
      <c r="M218" s="220"/>
      <c r="N218" s="220"/>
      <c r="O218" s="220"/>
      <c r="P218" s="222">
        <f>P216+P160+農地筆追加!P53+農地筆追加!P110</f>
        <v>0</v>
      </c>
      <c r="Q218" s="222"/>
      <c r="R218" s="222"/>
      <c r="S218" s="220" t="s">
        <v>122</v>
      </c>
      <c r="T218" s="220" t="s">
        <v>123</v>
      </c>
      <c r="U218" s="222">
        <f>U216+U160+農地筆追加!U53+農地筆追加!U110</f>
        <v>0</v>
      </c>
      <c r="V218" s="222"/>
      <c r="W218" s="222"/>
      <c r="X218" s="220" t="s">
        <v>122</v>
      </c>
      <c r="Y218" s="224" t="s">
        <v>126</v>
      </c>
      <c r="Z218" s="224"/>
      <c r="AA218" s="224"/>
      <c r="AB218" s="224"/>
      <c r="AC218" s="222">
        <f>AC216+AC160+農地筆追加!AC53+農地筆追加!AC110</f>
        <v>0</v>
      </c>
      <c r="AD218" s="222"/>
      <c r="AE218" s="226" t="s">
        <v>127</v>
      </c>
      <c r="AF218" s="227"/>
    </row>
    <row r="219" spans="1:32" ht="14.25" hidden="1" outlineLevel="1" thickBot="1" x14ac:dyDescent="0.2">
      <c r="A219" s="232"/>
      <c r="B219" s="221"/>
      <c r="C219" s="221"/>
      <c r="D219" s="223"/>
      <c r="E219" s="223"/>
      <c r="F219" s="221"/>
      <c r="G219" s="223"/>
      <c r="H219" s="223"/>
      <c r="I219" s="223"/>
      <c r="J219" s="223"/>
      <c r="K219" s="221"/>
      <c r="L219" s="221"/>
      <c r="M219" s="221"/>
      <c r="N219" s="221"/>
      <c r="O219" s="221"/>
      <c r="P219" s="223"/>
      <c r="Q219" s="223"/>
      <c r="R219" s="223"/>
      <c r="S219" s="221"/>
      <c r="T219" s="221"/>
      <c r="U219" s="223"/>
      <c r="V219" s="223"/>
      <c r="W219" s="223"/>
      <c r="X219" s="221"/>
      <c r="Y219" s="225"/>
      <c r="Z219" s="225"/>
      <c r="AA219" s="225"/>
      <c r="AB219" s="225"/>
      <c r="AC219" s="223"/>
      <c r="AD219" s="223"/>
      <c r="AE219" s="228"/>
      <c r="AF219" s="229"/>
    </row>
    <row r="220" spans="1:32" collapsed="1" x14ac:dyDescent="0.15"/>
    <row r="221" spans="1:32" ht="6.75" customHeight="1" x14ac:dyDescent="0.15"/>
    <row r="222" spans="1:32" x14ac:dyDescent="0.15">
      <c r="A222" s="213" t="s">
        <v>129</v>
      </c>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row>
    <row r="223" spans="1:32" x14ac:dyDescent="0.15">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row>
    <row r="225" spans="1:32" x14ac:dyDescent="0.15">
      <c r="A225" s="71" t="s">
        <v>130</v>
      </c>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row>
    <row r="226" spans="1:32" x14ac:dyDescent="0.15">
      <c r="B226" s="71" t="s">
        <v>131</v>
      </c>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row>
    <row r="227" spans="1:32" ht="4.5" customHeight="1" x14ac:dyDescent="0.15"/>
    <row r="228" spans="1:32" x14ac:dyDescent="0.15">
      <c r="B228" s="76" t="s">
        <v>133</v>
      </c>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t="s">
        <v>132</v>
      </c>
      <c r="AA228" s="76"/>
      <c r="AB228" s="76"/>
      <c r="AC228" s="76"/>
      <c r="AD228" s="76"/>
      <c r="AE228" s="76"/>
    </row>
    <row r="229" spans="1:32" x14ac:dyDescent="0.15">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row>
    <row r="230" spans="1:32" x14ac:dyDescent="0.15">
      <c r="B230" s="134" t="s">
        <v>136</v>
      </c>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73" t="s">
        <v>27</v>
      </c>
      <c r="AA230" s="218"/>
      <c r="AB230" s="136" t="s">
        <v>134</v>
      </c>
      <c r="AC230" s="73" t="s">
        <v>27</v>
      </c>
      <c r="AD230" s="218"/>
      <c r="AE230" s="136" t="s">
        <v>135</v>
      </c>
    </row>
    <row r="231" spans="1:32" x14ac:dyDescent="0.15">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73"/>
      <c r="AA231" s="218"/>
      <c r="AB231" s="136"/>
      <c r="AC231" s="73"/>
      <c r="AD231" s="218"/>
      <c r="AE231" s="136"/>
    </row>
    <row r="232" spans="1:32" x14ac:dyDescent="0.15">
      <c r="B232" s="134" t="s">
        <v>137</v>
      </c>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73" t="s">
        <v>27</v>
      </c>
      <c r="AA232" s="218"/>
      <c r="AB232" s="136" t="s">
        <v>134</v>
      </c>
      <c r="AC232" s="73" t="s">
        <v>27</v>
      </c>
      <c r="AD232" s="218"/>
      <c r="AE232" s="136" t="s">
        <v>135</v>
      </c>
    </row>
    <row r="233" spans="1:32" x14ac:dyDescent="0.15">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73"/>
      <c r="AA233" s="218"/>
      <c r="AB233" s="136"/>
      <c r="AC233" s="73"/>
      <c r="AD233" s="218"/>
      <c r="AE233" s="136"/>
    </row>
    <row r="234" spans="1:32" x14ac:dyDescent="0.15">
      <c r="B234" s="134" t="s">
        <v>138</v>
      </c>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73" t="s">
        <v>27</v>
      </c>
      <c r="AA234" s="218"/>
      <c r="AB234" s="136" t="s">
        <v>134</v>
      </c>
      <c r="AC234" s="73" t="s">
        <v>27</v>
      </c>
      <c r="AD234" s="218"/>
      <c r="AE234" s="136" t="s">
        <v>135</v>
      </c>
    </row>
    <row r="235" spans="1:32" x14ac:dyDescent="0.15">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73"/>
      <c r="AA235" s="218"/>
      <c r="AB235" s="136"/>
      <c r="AC235" s="73"/>
      <c r="AD235" s="218"/>
      <c r="AE235" s="136"/>
    </row>
    <row r="236" spans="1:32" x14ac:dyDescent="0.15">
      <c r="B236" s="134" t="s">
        <v>139</v>
      </c>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73" t="s">
        <v>27</v>
      </c>
      <c r="AA236" s="218"/>
      <c r="AB236" s="136" t="s">
        <v>134</v>
      </c>
      <c r="AC236" s="73" t="s">
        <v>27</v>
      </c>
      <c r="AD236" s="218"/>
      <c r="AE236" s="136" t="s">
        <v>135</v>
      </c>
    </row>
    <row r="237" spans="1:32" x14ac:dyDescent="0.15">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73"/>
      <c r="AA237" s="218"/>
      <c r="AB237" s="136"/>
      <c r="AC237" s="73"/>
      <c r="AD237" s="218"/>
      <c r="AE237" s="136"/>
    </row>
    <row r="240" spans="1:32" x14ac:dyDescent="0.15">
      <c r="B240" s="71" t="s">
        <v>140</v>
      </c>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row>
    <row r="241" spans="2:31" ht="4.5" customHeight="1" x14ac:dyDescent="0.15"/>
    <row r="242" spans="2:31" x14ac:dyDescent="0.15">
      <c r="B242" s="76" t="s">
        <v>133</v>
      </c>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t="s">
        <v>132</v>
      </c>
      <c r="AA242" s="76"/>
      <c r="AB242" s="76"/>
      <c r="AC242" s="76"/>
      <c r="AD242" s="76"/>
      <c r="AE242" s="76"/>
    </row>
    <row r="243" spans="2:31" x14ac:dyDescent="0.1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row>
    <row r="244" spans="2:31" x14ac:dyDescent="0.15">
      <c r="B244" s="134" t="s">
        <v>141</v>
      </c>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73" t="s">
        <v>27</v>
      </c>
      <c r="AA244" s="218"/>
      <c r="AB244" s="136" t="s">
        <v>134</v>
      </c>
      <c r="AC244" s="73" t="s">
        <v>27</v>
      </c>
      <c r="AD244" s="218"/>
      <c r="AE244" s="136" t="s">
        <v>135</v>
      </c>
    </row>
    <row r="245" spans="2:31" x14ac:dyDescent="0.15">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73"/>
      <c r="AA245" s="218"/>
      <c r="AB245" s="136"/>
      <c r="AC245" s="73"/>
      <c r="AD245" s="218"/>
      <c r="AE245" s="136"/>
    </row>
    <row r="246" spans="2:31" x14ac:dyDescent="0.15">
      <c r="B246" s="134" t="s">
        <v>142</v>
      </c>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73" t="s">
        <v>27</v>
      </c>
      <c r="AA246" s="218"/>
      <c r="AB246" s="136" t="s">
        <v>134</v>
      </c>
      <c r="AC246" s="73" t="s">
        <v>27</v>
      </c>
      <c r="AD246" s="218"/>
      <c r="AE246" s="136" t="s">
        <v>135</v>
      </c>
    </row>
    <row r="247" spans="2:31" x14ac:dyDescent="0.15">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73"/>
      <c r="AA247" s="218"/>
      <c r="AB247" s="136"/>
      <c r="AC247" s="73"/>
      <c r="AD247" s="218"/>
      <c r="AE247" s="136"/>
    </row>
    <row r="250" spans="2:31" x14ac:dyDescent="0.15">
      <c r="B250" s="71" t="s">
        <v>143</v>
      </c>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row>
    <row r="251" spans="2:31" ht="4.5" customHeight="1" x14ac:dyDescent="0.15"/>
    <row r="252" spans="2:31" x14ac:dyDescent="0.15">
      <c r="B252" s="76" t="s">
        <v>133</v>
      </c>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t="s">
        <v>132</v>
      </c>
      <c r="AA252" s="76"/>
      <c r="AB252" s="76"/>
      <c r="AC252" s="76"/>
      <c r="AD252" s="76"/>
      <c r="AE252" s="76"/>
    </row>
    <row r="253" spans="2:31" x14ac:dyDescent="0.15">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row>
    <row r="254" spans="2:31" x14ac:dyDescent="0.15">
      <c r="B254" s="134" t="s">
        <v>144</v>
      </c>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73" t="s">
        <v>27</v>
      </c>
      <c r="AA254" s="218"/>
      <c r="AB254" s="136" t="s">
        <v>134</v>
      </c>
      <c r="AC254" s="73" t="s">
        <v>27</v>
      </c>
      <c r="AD254" s="218"/>
      <c r="AE254" s="136" t="s">
        <v>135</v>
      </c>
    </row>
    <row r="255" spans="2:31" x14ac:dyDescent="0.15">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73"/>
      <c r="AA255" s="218"/>
      <c r="AB255" s="136"/>
      <c r="AC255" s="73"/>
      <c r="AD255" s="218"/>
      <c r="AE255" s="136"/>
    </row>
    <row r="258" spans="1:32" x14ac:dyDescent="0.15">
      <c r="B258" s="71" t="s">
        <v>145</v>
      </c>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row>
    <row r="259" spans="1:32" ht="4.5" customHeight="1" x14ac:dyDescent="0.15"/>
    <row r="260" spans="1:32" x14ac:dyDescent="0.15">
      <c r="B260" s="76" t="s">
        <v>133</v>
      </c>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t="s">
        <v>132</v>
      </c>
      <c r="AA260" s="76"/>
      <c r="AB260" s="76"/>
      <c r="AC260" s="76"/>
      <c r="AD260" s="76"/>
      <c r="AE260" s="76"/>
    </row>
    <row r="261" spans="1:32" x14ac:dyDescent="0.15">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row>
    <row r="262" spans="1:32" x14ac:dyDescent="0.15">
      <c r="B262" s="134" t="s">
        <v>146</v>
      </c>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73" t="s">
        <v>27</v>
      </c>
      <c r="AA262" s="218"/>
      <c r="AB262" s="136" t="s">
        <v>134</v>
      </c>
      <c r="AC262" s="73" t="s">
        <v>27</v>
      </c>
      <c r="AD262" s="218"/>
      <c r="AE262" s="136" t="s">
        <v>135</v>
      </c>
    </row>
    <row r="263" spans="1:32" x14ac:dyDescent="0.15">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73"/>
      <c r="AA263" s="218"/>
      <c r="AB263" s="136"/>
      <c r="AC263" s="73"/>
      <c r="AD263" s="218"/>
      <c r="AE263" s="136"/>
    </row>
    <row r="266" spans="1:32" x14ac:dyDescent="0.15">
      <c r="A266" s="71" t="s">
        <v>147</v>
      </c>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row>
    <row r="267" spans="1:32" ht="4.5" customHeight="1" x14ac:dyDescent="0.15"/>
    <row r="268" spans="1:32" x14ac:dyDescent="0.15">
      <c r="B268" s="76" t="s">
        <v>148</v>
      </c>
      <c r="C268" s="76"/>
      <c r="D268" s="76"/>
      <c r="E268" s="76"/>
      <c r="F268" s="76"/>
      <c r="G268" s="76"/>
      <c r="H268" s="76"/>
      <c r="I268" s="76"/>
      <c r="J268" s="76" t="s">
        <v>149</v>
      </c>
      <c r="K268" s="76"/>
      <c r="L268" s="76"/>
      <c r="M268" s="76"/>
      <c r="N268" s="76"/>
      <c r="O268" s="76"/>
      <c r="P268" s="76"/>
      <c r="Q268" s="76"/>
      <c r="R268" s="76"/>
      <c r="S268" s="76"/>
      <c r="T268" s="76"/>
      <c r="U268" s="76"/>
      <c r="V268" s="76"/>
      <c r="W268" s="76"/>
      <c r="X268" s="76"/>
      <c r="Y268" s="76"/>
      <c r="Z268" s="76"/>
      <c r="AA268" s="76"/>
      <c r="AB268" s="76"/>
      <c r="AC268" s="76"/>
      <c r="AD268" s="76"/>
      <c r="AE268" s="76"/>
    </row>
    <row r="269" spans="1:32" x14ac:dyDescent="0.15">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row>
    <row r="270" spans="1:32" x14ac:dyDescent="0.15">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c r="AA270" s="130"/>
      <c r="AB270" s="130"/>
      <c r="AC270" s="130"/>
      <c r="AD270" s="130"/>
      <c r="AE270" s="130"/>
    </row>
    <row r="271" spans="1:32" x14ac:dyDescent="0.15">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c r="AA271" s="130"/>
      <c r="AB271" s="130"/>
      <c r="AC271" s="130"/>
      <c r="AD271" s="130"/>
      <c r="AE271" s="130"/>
    </row>
    <row r="272" spans="1:32" x14ac:dyDescent="0.15">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c r="AA272" s="130"/>
      <c r="AB272" s="130"/>
      <c r="AC272" s="130"/>
      <c r="AD272" s="130"/>
      <c r="AE272" s="130"/>
    </row>
    <row r="274" spans="1:31" x14ac:dyDescent="0.15">
      <c r="A274" s="27" t="s">
        <v>150</v>
      </c>
      <c r="B274" s="61" t="s">
        <v>154</v>
      </c>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row>
    <row r="275" spans="1:31" x14ac:dyDescent="0.15">
      <c r="A275" s="27"/>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row>
    <row r="276" spans="1:31" x14ac:dyDescent="0.15">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row>
    <row r="277" spans="1:31" ht="3.75" customHeight="1" x14ac:dyDescent="0.15">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row>
    <row r="278" spans="1:31" x14ac:dyDescent="0.15">
      <c r="B278" s="76" t="s">
        <v>151</v>
      </c>
      <c r="C278" s="76"/>
      <c r="D278" s="76"/>
      <c r="E278" s="76"/>
      <c r="F278" s="76"/>
      <c r="G278" s="76"/>
      <c r="H278" s="76" t="s">
        <v>152</v>
      </c>
      <c r="I278" s="76"/>
      <c r="J278" s="76"/>
      <c r="K278" s="76"/>
      <c r="L278" s="76"/>
      <c r="M278" s="76"/>
      <c r="N278" s="76" t="s">
        <v>149</v>
      </c>
      <c r="O278" s="76"/>
      <c r="P278" s="76"/>
      <c r="Q278" s="76"/>
      <c r="R278" s="76"/>
      <c r="S278" s="76"/>
      <c r="T278" s="76"/>
      <c r="U278" s="76"/>
      <c r="V278" s="76"/>
      <c r="W278" s="76"/>
      <c r="X278" s="76"/>
      <c r="Y278" s="76" t="s">
        <v>153</v>
      </c>
      <c r="Z278" s="76"/>
      <c r="AA278" s="76"/>
      <c r="AB278" s="76"/>
      <c r="AC278" s="76"/>
      <c r="AD278" s="76"/>
      <c r="AE278" s="76"/>
    </row>
    <row r="279" spans="1:31" x14ac:dyDescent="0.15">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row>
    <row r="280" spans="1:31" x14ac:dyDescent="0.15">
      <c r="B280" s="73" t="s">
        <v>27</v>
      </c>
      <c r="C280" s="218"/>
      <c r="D280" s="136" t="s">
        <v>134</v>
      </c>
      <c r="E280" s="73" t="s">
        <v>27</v>
      </c>
      <c r="F280" s="218"/>
      <c r="G280" s="136" t="s">
        <v>135</v>
      </c>
      <c r="H280" s="130"/>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row>
    <row r="281" spans="1:31" x14ac:dyDescent="0.15">
      <c r="B281" s="73"/>
      <c r="C281" s="218"/>
      <c r="D281" s="136"/>
      <c r="E281" s="73"/>
      <c r="F281" s="218"/>
      <c r="G281" s="136"/>
      <c r="H281" s="130"/>
      <c r="I281" s="130"/>
      <c r="J281" s="130"/>
      <c r="K281" s="130"/>
      <c r="L281" s="130"/>
      <c r="M281" s="130"/>
      <c r="N281" s="130"/>
      <c r="O281" s="130"/>
      <c r="P281" s="130"/>
      <c r="Q281" s="130"/>
      <c r="R281" s="130"/>
      <c r="S281" s="130"/>
      <c r="T281" s="130"/>
      <c r="U281" s="130"/>
      <c r="V281" s="130"/>
      <c r="W281" s="130"/>
      <c r="X281" s="130"/>
      <c r="Y281" s="130"/>
      <c r="Z281" s="130"/>
      <c r="AA281" s="130"/>
      <c r="AB281" s="130"/>
      <c r="AC281" s="130"/>
      <c r="AD281" s="130"/>
      <c r="AE281" s="130"/>
    </row>
    <row r="282" spans="1:31" x14ac:dyDescent="0.15">
      <c r="B282" s="73"/>
      <c r="C282" s="218"/>
      <c r="D282" s="136"/>
      <c r="E282" s="73"/>
      <c r="F282" s="218"/>
      <c r="G282" s="136"/>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130"/>
      <c r="AE282" s="130"/>
    </row>
    <row r="283" spans="1:31" x14ac:dyDescent="0.15">
      <c r="B283" s="73"/>
      <c r="C283" s="218"/>
      <c r="D283" s="136"/>
      <c r="E283" s="73"/>
      <c r="F283" s="218"/>
      <c r="G283" s="136"/>
      <c r="H283" s="130"/>
      <c r="I283" s="130"/>
      <c r="J283" s="130"/>
      <c r="K283" s="130"/>
      <c r="L283" s="130"/>
      <c r="M283" s="130"/>
      <c r="N283" s="130"/>
      <c r="O283" s="130"/>
      <c r="P283" s="130"/>
      <c r="Q283" s="130"/>
      <c r="R283" s="130"/>
      <c r="S283" s="130"/>
      <c r="T283" s="130"/>
      <c r="U283" s="130"/>
      <c r="V283" s="130"/>
      <c r="W283" s="130"/>
      <c r="X283" s="130"/>
      <c r="Y283" s="130"/>
      <c r="Z283" s="130"/>
      <c r="AA283" s="130"/>
      <c r="AB283" s="130"/>
      <c r="AC283" s="130"/>
      <c r="AD283" s="130"/>
      <c r="AE283" s="130"/>
    </row>
    <row r="285" spans="1:31" x14ac:dyDescent="0.15">
      <c r="A285" s="1" t="s">
        <v>155</v>
      </c>
    </row>
    <row r="286" spans="1:31" x14ac:dyDescent="0.15">
      <c r="B286" s="27" t="s">
        <v>156</v>
      </c>
      <c r="C286" s="61" t="s">
        <v>158</v>
      </c>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row>
    <row r="287" spans="1:31" x14ac:dyDescent="0.15">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row>
    <row r="289" spans="2:31" x14ac:dyDescent="0.15">
      <c r="B289" s="27" t="s">
        <v>157</v>
      </c>
      <c r="C289" s="61" t="s">
        <v>159</v>
      </c>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row>
    <row r="290" spans="2:31" x14ac:dyDescent="0.15">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row>
    <row r="292" spans="2:31" x14ac:dyDescent="0.15">
      <c r="B292" s="27" t="s">
        <v>160</v>
      </c>
      <c r="C292" s="61" t="s">
        <v>161</v>
      </c>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row>
    <row r="293" spans="2:31" x14ac:dyDescent="0.15">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row>
    <row r="295" spans="2:31" x14ac:dyDescent="0.15">
      <c r="B295" s="27" t="s">
        <v>162</v>
      </c>
      <c r="C295" s="61" t="s">
        <v>163</v>
      </c>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row>
    <row r="296" spans="2:31" x14ac:dyDescent="0.15">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row>
    <row r="297" spans="2:31" x14ac:dyDescent="0.15">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row>
    <row r="299" spans="2:31" x14ac:dyDescent="0.15">
      <c r="B299" s="27" t="s">
        <v>164</v>
      </c>
      <c r="C299" s="61" t="s">
        <v>165</v>
      </c>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row>
    <row r="300" spans="2:31" x14ac:dyDescent="0.15">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row>
    <row r="306" spans="1:32" x14ac:dyDescent="0.15">
      <c r="A306" s="213" t="s">
        <v>166</v>
      </c>
      <c r="B306" s="213"/>
      <c r="C306" s="213"/>
      <c r="D306" s="213"/>
      <c r="E306" s="213"/>
      <c r="F306" s="213"/>
      <c r="G306" s="213"/>
      <c r="H306" s="213"/>
      <c r="I306" s="213"/>
      <c r="J306" s="213"/>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row>
    <row r="307" spans="1:32" x14ac:dyDescent="0.15">
      <c r="A307" s="213"/>
      <c r="B307" s="213"/>
      <c r="C307" s="213"/>
      <c r="D307" s="213"/>
      <c r="E307" s="213"/>
      <c r="F307" s="213"/>
      <c r="G307" s="213"/>
      <c r="H307" s="213"/>
      <c r="I307" s="213"/>
      <c r="J307" s="213"/>
      <c r="K307" s="213"/>
      <c r="L307" s="213"/>
      <c r="M307" s="213"/>
      <c r="N307" s="213"/>
      <c r="O307" s="213"/>
      <c r="P307" s="213"/>
      <c r="Q307" s="213"/>
      <c r="R307" s="213"/>
      <c r="S307" s="213"/>
      <c r="T307" s="213"/>
      <c r="U307" s="213"/>
      <c r="V307" s="213"/>
      <c r="W307" s="213"/>
      <c r="X307" s="213"/>
      <c r="Y307" s="213"/>
      <c r="Z307" s="213"/>
      <c r="AA307" s="213"/>
      <c r="AB307" s="213"/>
      <c r="AC307" s="213"/>
      <c r="AD307" s="213"/>
      <c r="AE307" s="213"/>
      <c r="AF307" s="213"/>
    </row>
    <row r="308" spans="1:32" ht="10.5" customHeight="1" x14ac:dyDescent="0.15"/>
    <row r="309" spans="1:32" x14ac:dyDescent="0.15">
      <c r="A309" s="131" t="s">
        <v>167</v>
      </c>
      <c r="B309" s="214"/>
      <c r="C309" s="214"/>
      <c r="D309" s="214"/>
      <c r="E309" s="214"/>
      <c r="F309" s="214"/>
      <c r="G309" s="129"/>
    </row>
    <row r="310" spans="1:32" ht="10.5" customHeight="1" x14ac:dyDescent="0.15"/>
    <row r="311" spans="1:32" x14ac:dyDescent="0.15">
      <c r="A311" s="1" t="s">
        <v>168</v>
      </c>
    </row>
    <row r="312" spans="1:32" x14ac:dyDescent="0.15">
      <c r="B312" s="215" t="s">
        <v>169</v>
      </c>
      <c r="C312" s="215"/>
      <c r="D312" s="216" t="s">
        <v>170</v>
      </c>
      <c r="E312" s="216"/>
      <c r="F312" s="216"/>
      <c r="G312" s="216"/>
      <c r="H312" s="216"/>
      <c r="I312" s="216"/>
      <c r="J312" s="216"/>
      <c r="K312" s="216"/>
      <c r="L312" s="216"/>
      <c r="M312" s="216"/>
      <c r="N312" s="216"/>
      <c r="O312" s="216"/>
      <c r="P312" s="216"/>
      <c r="Q312" s="216"/>
      <c r="R312" s="216"/>
      <c r="S312" s="216"/>
      <c r="T312" s="216"/>
      <c r="U312" s="216"/>
      <c r="V312" s="216"/>
      <c r="W312" s="216"/>
      <c r="X312" s="216"/>
      <c r="Y312" s="216"/>
      <c r="Z312" s="216"/>
      <c r="AA312" s="216"/>
      <c r="AB312" s="216"/>
      <c r="AC312" s="216"/>
      <c r="AD312" s="216"/>
      <c r="AE312" s="216"/>
    </row>
    <row r="313" spans="1:32" x14ac:dyDescent="0.15">
      <c r="D313" s="216"/>
      <c r="E313" s="216"/>
      <c r="F313" s="216"/>
      <c r="G313" s="216"/>
      <c r="H313" s="216"/>
      <c r="I313" s="216"/>
      <c r="J313" s="216"/>
      <c r="K313" s="216"/>
      <c r="L313" s="216"/>
      <c r="M313" s="216"/>
      <c r="N313" s="216"/>
      <c r="O313" s="216"/>
      <c r="P313" s="216"/>
      <c r="Q313" s="216"/>
      <c r="R313" s="216"/>
      <c r="S313" s="216"/>
      <c r="T313" s="216"/>
      <c r="U313" s="216"/>
      <c r="V313" s="216"/>
      <c r="W313" s="216"/>
      <c r="X313" s="216"/>
      <c r="Y313" s="216"/>
      <c r="Z313" s="216"/>
      <c r="AA313" s="216"/>
      <c r="AB313" s="216"/>
      <c r="AC313" s="216"/>
      <c r="AD313" s="216"/>
      <c r="AE313" s="216"/>
    </row>
    <row r="314" spans="1:32" ht="13.5" customHeight="1" x14ac:dyDescent="0.15">
      <c r="A314" s="169" t="s">
        <v>185</v>
      </c>
      <c r="B314" s="169"/>
      <c r="C314" s="129"/>
      <c r="D314" s="130"/>
      <c r="E314" s="130"/>
      <c r="F314" s="130"/>
      <c r="G314" s="170" t="s">
        <v>171</v>
      </c>
      <c r="H314" s="171"/>
      <c r="I314" s="171"/>
      <c r="J314" s="171"/>
      <c r="K314" s="171"/>
      <c r="L314" s="171"/>
      <c r="M314" s="171"/>
      <c r="N314" s="171"/>
      <c r="O314" s="171"/>
      <c r="P314" s="31"/>
      <c r="Q314" s="31"/>
      <c r="R314" s="31"/>
      <c r="S314" s="31"/>
      <c r="T314" s="31"/>
      <c r="U314" s="31"/>
      <c r="V314" s="31"/>
      <c r="W314" s="31"/>
      <c r="X314" s="31"/>
      <c r="Y314" s="31"/>
      <c r="Z314" s="32"/>
      <c r="AA314" s="170" t="s">
        <v>175</v>
      </c>
      <c r="AB314" s="171"/>
      <c r="AC314" s="171"/>
      <c r="AD314" s="171"/>
      <c r="AE314" s="176"/>
    </row>
    <row r="315" spans="1:32" ht="13.5" customHeight="1" x14ac:dyDescent="0.15">
      <c r="A315" s="169"/>
      <c r="B315" s="169"/>
      <c r="C315" s="129"/>
      <c r="D315" s="130"/>
      <c r="E315" s="130"/>
      <c r="F315" s="130"/>
      <c r="G315" s="172"/>
      <c r="H315" s="173"/>
      <c r="I315" s="173"/>
      <c r="J315" s="173"/>
      <c r="K315" s="173"/>
      <c r="L315" s="173"/>
      <c r="M315" s="173"/>
      <c r="N315" s="173"/>
      <c r="O315" s="173"/>
      <c r="P315" s="179" t="s">
        <v>172</v>
      </c>
      <c r="Q315" s="90"/>
      <c r="R315" s="90"/>
      <c r="S315" s="180"/>
      <c r="T315" s="179" t="s">
        <v>173</v>
      </c>
      <c r="U315" s="90"/>
      <c r="V315" s="90"/>
      <c r="W315" s="180"/>
      <c r="X315" s="179" t="s">
        <v>174</v>
      </c>
      <c r="Y315" s="90"/>
      <c r="Z315" s="180"/>
      <c r="AA315" s="172"/>
      <c r="AB315" s="173"/>
      <c r="AC315" s="173"/>
      <c r="AD315" s="173"/>
      <c r="AE315" s="177"/>
    </row>
    <row r="316" spans="1:32" x14ac:dyDescent="0.15">
      <c r="A316" s="169"/>
      <c r="B316" s="169"/>
      <c r="C316" s="129"/>
      <c r="D316" s="130"/>
      <c r="E316" s="130"/>
      <c r="F316" s="130"/>
      <c r="G316" s="174"/>
      <c r="H316" s="175"/>
      <c r="I316" s="175"/>
      <c r="J316" s="175"/>
      <c r="K316" s="175"/>
      <c r="L316" s="175"/>
      <c r="M316" s="175"/>
      <c r="N316" s="175"/>
      <c r="O316" s="175"/>
      <c r="P316" s="181"/>
      <c r="Q316" s="92"/>
      <c r="R316" s="92"/>
      <c r="S316" s="182"/>
      <c r="T316" s="181"/>
      <c r="U316" s="92"/>
      <c r="V316" s="92"/>
      <c r="W316" s="182"/>
      <c r="X316" s="181"/>
      <c r="Y316" s="92"/>
      <c r="Z316" s="182"/>
      <c r="AA316" s="174"/>
      <c r="AB316" s="175"/>
      <c r="AC316" s="175"/>
      <c r="AD316" s="175"/>
      <c r="AE316" s="178"/>
    </row>
    <row r="317" spans="1:32" x14ac:dyDescent="0.15">
      <c r="A317" s="169"/>
      <c r="B317" s="169"/>
      <c r="C317" s="136" t="s">
        <v>176</v>
      </c>
      <c r="D317" s="76"/>
      <c r="E317" s="76"/>
      <c r="F317" s="76"/>
      <c r="G317" s="137"/>
      <c r="H317" s="138"/>
      <c r="I317" s="138"/>
      <c r="J317" s="138"/>
      <c r="K317" s="138"/>
      <c r="L317" s="138"/>
      <c r="M317" s="138"/>
      <c r="N317" s="138"/>
      <c r="O317" s="138"/>
      <c r="P317" s="141"/>
      <c r="Q317" s="142"/>
      <c r="R317" s="142"/>
      <c r="S317" s="143"/>
      <c r="T317" s="141"/>
      <c r="U317" s="142"/>
      <c r="V317" s="142"/>
      <c r="W317" s="143"/>
      <c r="X317" s="141"/>
      <c r="Y317" s="142"/>
      <c r="Z317" s="143"/>
      <c r="AA317" s="141"/>
      <c r="AB317" s="142"/>
      <c r="AC317" s="142"/>
      <c r="AD317" s="142"/>
      <c r="AE317" s="143"/>
    </row>
    <row r="318" spans="1:32" x14ac:dyDescent="0.15">
      <c r="A318" s="169"/>
      <c r="B318" s="169"/>
      <c r="C318" s="136"/>
      <c r="D318" s="76"/>
      <c r="E318" s="76"/>
      <c r="F318" s="76"/>
      <c r="G318" s="139"/>
      <c r="H318" s="140"/>
      <c r="I318" s="140"/>
      <c r="J318" s="140"/>
      <c r="K318" s="140"/>
      <c r="L318" s="140"/>
      <c r="M318" s="140"/>
      <c r="N318" s="140"/>
      <c r="O318" s="140"/>
      <c r="P318" s="144"/>
      <c r="Q318" s="145"/>
      <c r="R318" s="145"/>
      <c r="S318" s="146"/>
      <c r="T318" s="144"/>
      <c r="U318" s="145"/>
      <c r="V318" s="145"/>
      <c r="W318" s="146"/>
      <c r="X318" s="144"/>
      <c r="Y318" s="145"/>
      <c r="Z318" s="146"/>
      <c r="AA318" s="144"/>
      <c r="AB318" s="145"/>
      <c r="AC318" s="145"/>
      <c r="AD318" s="145"/>
      <c r="AE318" s="146"/>
    </row>
    <row r="319" spans="1:32" x14ac:dyDescent="0.15">
      <c r="A319" s="169"/>
      <c r="B319" s="169"/>
      <c r="C319" s="136"/>
      <c r="D319" s="76"/>
      <c r="E319" s="76"/>
      <c r="F319" s="76"/>
      <c r="G319" s="150"/>
      <c r="H319" s="152"/>
      <c r="I319" s="153"/>
      <c r="J319" s="153"/>
      <c r="K319" s="153"/>
      <c r="L319" s="201"/>
      <c r="M319" s="201"/>
      <c r="N319" s="201"/>
      <c r="O319" s="202"/>
      <c r="P319" s="144"/>
      <c r="Q319" s="145"/>
      <c r="R319" s="145"/>
      <c r="S319" s="146"/>
      <c r="T319" s="144"/>
      <c r="U319" s="145"/>
      <c r="V319" s="145"/>
      <c r="W319" s="146"/>
      <c r="X319" s="144"/>
      <c r="Y319" s="145"/>
      <c r="Z319" s="146"/>
      <c r="AA319" s="144"/>
      <c r="AB319" s="145"/>
      <c r="AC319" s="145"/>
      <c r="AD319" s="145"/>
      <c r="AE319" s="146"/>
    </row>
    <row r="320" spans="1:32" x14ac:dyDescent="0.15">
      <c r="A320" s="169"/>
      <c r="B320" s="169"/>
      <c r="C320" s="136"/>
      <c r="D320" s="76"/>
      <c r="E320" s="76"/>
      <c r="F320" s="76"/>
      <c r="G320" s="151"/>
      <c r="H320" s="203"/>
      <c r="I320" s="204"/>
      <c r="J320" s="204"/>
      <c r="K320" s="204"/>
      <c r="L320" s="199"/>
      <c r="M320" s="199"/>
      <c r="N320" s="199"/>
      <c r="O320" s="200"/>
      <c r="P320" s="147"/>
      <c r="Q320" s="148"/>
      <c r="R320" s="148"/>
      <c r="S320" s="149"/>
      <c r="T320" s="147"/>
      <c r="U320" s="148"/>
      <c r="V320" s="148"/>
      <c r="W320" s="149"/>
      <c r="X320" s="147"/>
      <c r="Y320" s="148"/>
      <c r="Z320" s="149"/>
      <c r="AA320" s="147"/>
      <c r="AB320" s="148"/>
      <c r="AC320" s="148"/>
      <c r="AD320" s="148"/>
      <c r="AE320" s="149"/>
    </row>
    <row r="321" spans="1:31" x14ac:dyDescent="0.15">
      <c r="A321" s="169"/>
      <c r="B321" s="169"/>
      <c r="C321" s="136" t="s">
        <v>177</v>
      </c>
      <c r="D321" s="76"/>
      <c r="E321" s="76"/>
      <c r="F321" s="76"/>
      <c r="G321" s="137"/>
      <c r="H321" s="138"/>
      <c r="I321" s="138"/>
      <c r="J321" s="138"/>
      <c r="K321" s="138"/>
      <c r="L321" s="138"/>
      <c r="M321" s="138"/>
      <c r="N321" s="138"/>
      <c r="O321" s="138"/>
      <c r="P321" s="141"/>
      <c r="Q321" s="142"/>
      <c r="R321" s="142"/>
      <c r="S321" s="143"/>
      <c r="T321" s="141"/>
      <c r="U321" s="142"/>
      <c r="V321" s="142"/>
      <c r="W321" s="143"/>
      <c r="X321" s="141"/>
      <c r="Y321" s="142"/>
      <c r="Z321" s="143"/>
      <c r="AA321" s="141"/>
      <c r="AB321" s="142"/>
      <c r="AC321" s="142"/>
      <c r="AD321" s="142"/>
      <c r="AE321" s="143"/>
    </row>
    <row r="322" spans="1:31" x14ac:dyDescent="0.15">
      <c r="A322" s="169"/>
      <c r="B322" s="169"/>
      <c r="C322" s="136"/>
      <c r="D322" s="76"/>
      <c r="E322" s="76"/>
      <c r="F322" s="76"/>
      <c r="G322" s="139"/>
      <c r="H322" s="140"/>
      <c r="I322" s="140"/>
      <c r="J322" s="140"/>
      <c r="K322" s="140"/>
      <c r="L322" s="140"/>
      <c r="M322" s="140"/>
      <c r="N322" s="140"/>
      <c r="O322" s="140"/>
      <c r="P322" s="144"/>
      <c r="Q322" s="145"/>
      <c r="R322" s="145"/>
      <c r="S322" s="146"/>
      <c r="T322" s="144"/>
      <c r="U322" s="145"/>
      <c r="V322" s="145"/>
      <c r="W322" s="146"/>
      <c r="X322" s="144"/>
      <c r="Y322" s="145"/>
      <c r="Z322" s="146"/>
      <c r="AA322" s="144"/>
      <c r="AB322" s="145"/>
      <c r="AC322" s="145"/>
      <c r="AD322" s="145"/>
      <c r="AE322" s="146"/>
    </row>
    <row r="323" spans="1:31" x14ac:dyDescent="0.15">
      <c r="A323" s="169"/>
      <c r="B323" s="169"/>
      <c r="C323" s="136"/>
      <c r="D323" s="76"/>
      <c r="E323" s="76"/>
      <c r="F323" s="76"/>
      <c r="G323" s="150"/>
      <c r="H323" s="152"/>
      <c r="I323" s="153"/>
      <c r="J323" s="153"/>
      <c r="K323" s="153"/>
      <c r="L323" s="201"/>
      <c r="M323" s="201"/>
      <c r="N323" s="201"/>
      <c r="O323" s="202"/>
      <c r="P323" s="144"/>
      <c r="Q323" s="145"/>
      <c r="R323" s="145"/>
      <c r="S323" s="146"/>
      <c r="T323" s="144"/>
      <c r="U323" s="145"/>
      <c r="V323" s="145"/>
      <c r="W323" s="146"/>
      <c r="X323" s="144"/>
      <c r="Y323" s="145"/>
      <c r="Z323" s="146"/>
      <c r="AA323" s="144"/>
      <c r="AB323" s="145"/>
      <c r="AC323" s="145"/>
      <c r="AD323" s="145"/>
      <c r="AE323" s="146"/>
    </row>
    <row r="324" spans="1:31" x14ac:dyDescent="0.15">
      <c r="A324" s="169"/>
      <c r="B324" s="169"/>
      <c r="C324" s="136"/>
      <c r="D324" s="76"/>
      <c r="E324" s="76"/>
      <c r="F324" s="76"/>
      <c r="G324" s="151"/>
      <c r="H324" s="203"/>
      <c r="I324" s="204"/>
      <c r="J324" s="204"/>
      <c r="K324" s="204"/>
      <c r="L324" s="199"/>
      <c r="M324" s="199"/>
      <c r="N324" s="199"/>
      <c r="O324" s="200"/>
      <c r="P324" s="147"/>
      <c r="Q324" s="148"/>
      <c r="R324" s="148"/>
      <c r="S324" s="149"/>
      <c r="T324" s="147"/>
      <c r="U324" s="148"/>
      <c r="V324" s="148"/>
      <c r="W324" s="149"/>
      <c r="X324" s="147"/>
      <c r="Y324" s="148"/>
      <c r="Z324" s="149"/>
      <c r="AA324" s="147"/>
      <c r="AB324" s="148"/>
      <c r="AC324" s="148"/>
      <c r="AD324" s="148"/>
      <c r="AE324" s="149"/>
    </row>
    <row r="325" spans="1:31" x14ac:dyDescent="0.15">
      <c r="A325" s="169"/>
      <c r="B325" s="169"/>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row>
    <row r="326" spans="1:31" x14ac:dyDescent="0.15">
      <c r="A326" s="169"/>
      <c r="B326" s="169"/>
      <c r="C326" s="129"/>
      <c r="D326" s="130"/>
      <c r="E326" s="130"/>
      <c r="F326" s="130"/>
      <c r="G326" s="130" t="s">
        <v>183</v>
      </c>
      <c r="H326" s="130"/>
      <c r="I326" s="130"/>
      <c r="J326" s="130"/>
      <c r="K326" s="130"/>
      <c r="L326" s="130"/>
      <c r="M326" s="130"/>
      <c r="N326" s="130"/>
      <c r="O326" s="130"/>
      <c r="P326" s="130" t="s">
        <v>178</v>
      </c>
      <c r="Q326" s="130"/>
      <c r="R326" s="130"/>
      <c r="S326" s="130"/>
      <c r="T326" s="130"/>
      <c r="U326" s="130"/>
      <c r="V326" s="76" t="s">
        <v>181</v>
      </c>
      <c r="W326" s="76"/>
      <c r="X326" s="76"/>
      <c r="Y326" s="76"/>
      <c r="Z326" s="76" t="s">
        <v>182</v>
      </c>
      <c r="AA326" s="76"/>
      <c r="AB326" s="76"/>
      <c r="AC326" s="76"/>
      <c r="AD326" s="76"/>
      <c r="AE326" s="76"/>
    </row>
    <row r="327" spans="1:31" x14ac:dyDescent="0.15">
      <c r="A327" s="169"/>
      <c r="B327" s="169"/>
      <c r="C327" s="129"/>
      <c r="D327" s="130"/>
      <c r="E327" s="130"/>
      <c r="F327" s="130"/>
      <c r="G327" s="130"/>
      <c r="H327" s="130"/>
      <c r="I327" s="130"/>
      <c r="J327" s="130"/>
      <c r="K327" s="130"/>
      <c r="L327" s="130"/>
      <c r="M327" s="130"/>
      <c r="N327" s="130"/>
      <c r="O327" s="130"/>
      <c r="P327" s="130" t="s">
        <v>179</v>
      </c>
      <c r="Q327" s="130"/>
      <c r="R327" s="130"/>
      <c r="S327" s="130" t="s">
        <v>180</v>
      </c>
      <c r="T327" s="130"/>
      <c r="U327" s="130"/>
      <c r="V327" s="76"/>
      <c r="W327" s="76"/>
      <c r="X327" s="76"/>
      <c r="Y327" s="76"/>
      <c r="Z327" s="76"/>
      <c r="AA327" s="76"/>
      <c r="AB327" s="76"/>
      <c r="AC327" s="76"/>
      <c r="AD327" s="76"/>
      <c r="AE327" s="76"/>
    </row>
    <row r="328" spans="1:31" x14ac:dyDescent="0.15">
      <c r="A328" s="169"/>
      <c r="B328" s="169"/>
      <c r="C328" s="136" t="s">
        <v>184</v>
      </c>
      <c r="D328" s="76"/>
      <c r="E328" s="76"/>
      <c r="F328" s="76"/>
      <c r="G328" s="76"/>
      <c r="H328" s="76"/>
      <c r="I328" s="76"/>
      <c r="J328" s="76"/>
      <c r="K328" s="76"/>
      <c r="L328" s="76"/>
      <c r="M328" s="76"/>
      <c r="N328" s="76"/>
      <c r="O328" s="76"/>
      <c r="P328" s="76"/>
      <c r="Q328" s="76"/>
      <c r="R328" s="76"/>
      <c r="S328" s="76"/>
      <c r="T328" s="76"/>
      <c r="U328" s="76"/>
      <c r="V328" s="133"/>
      <c r="W328" s="133"/>
      <c r="X328" s="133"/>
      <c r="Y328" s="133"/>
      <c r="Z328" s="76"/>
      <c r="AA328" s="76"/>
      <c r="AB328" s="76"/>
      <c r="AC328" s="76"/>
      <c r="AD328" s="76"/>
      <c r="AE328" s="76"/>
    </row>
    <row r="329" spans="1:31" x14ac:dyDescent="0.15">
      <c r="A329" s="169"/>
      <c r="B329" s="169"/>
      <c r="C329" s="136"/>
      <c r="D329" s="76"/>
      <c r="E329" s="76"/>
      <c r="F329" s="76"/>
      <c r="G329" s="76"/>
      <c r="H329" s="76"/>
      <c r="I329" s="76"/>
      <c r="J329" s="76"/>
      <c r="K329" s="76"/>
      <c r="L329" s="76"/>
      <c r="M329" s="76"/>
      <c r="N329" s="76"/>
      <c r="O329" s="76"/>
      <c r="P329" s="76"/>
      <c r="Q329" s="76"/>
      <c r="R329" s="76"/>
      <c r="S329" s="76"/>
      <c r="T329" s="76"/>
      <c r="U329" s="76"/>
      <c r="V329" s="133"/>
      <c r="W329" s="133"/>
      <c r="X329" s="133"/>
      <c r="Y329" s="133"/>
      <c r="Z329" s="76"/>
      <c r="AA329" s="76"/>
      <c r="AB329" s="76"/>
      <c r="AC329" s="76"/>
      <c r="AD329" s="76"/>
      <c r="AE329" s="76"/>
    </row>
    <row r="330" spans="1:31" x14ac:dyDescent="0.15">
      <c r="A330" s="169"/>
      <c r="B330" s="169"/>
      <c r="C330" s="136"/>
      <c r="D330" s="76"/>
      <c r="E330" s="76"/>
      <c r="F330" s="76"/>
      <c r="G330" s="76"/>
      <c r="H330" s="76"/>
      <c r="I330" s="76"/>
      <c r="J330" s="76"/>
      <c r="K330" s="76"/>
      <c r="L330" s="76"/>
      <c r="M330" s="76"/>
      <c r="N330" s="76"/>
      <c r="O330" s="76"/>
      <c r="P330" s="76"/>
      <c r="Q330" s="76"/>
      <c r="R330" s="76"/>
      <c r="S330" s="76"/>
      <c r="T330" s="76"/>
      <c r="U330" s="76"/>
      <c r="V330" s="133"/>
      <c r="W330" s="133"/>
      <c r="X330" s="133"/>
      <c r="Y330" s="133"/>
      <c r="Z330" s="76"/>
      <c r="AA330" s="76"/>
      <c r="AB330" s="76"/>
      <c r="AC330" s="76"/>
      <c r="AD330" s="76"/>
      <c r="AE330" s="76"/>
    </row>
    <row r="331" spans="1:31" ht="9.75" customHeight="1" x14ac:dyDescent="0.15"/>
    <row r="332" spans="1:31" ht="9.75" customHeight="1" x14ac:dyDescent="0.15"/>
    <row r="333" spans="1:31" x14ac:dyDescent="0.15">
      <c r="A333" s="169" t="s">
        <v>186</v>
      </c>
      <c r="B333" s="169"/>
      <c r="C333" s="129"/>
      <c r="D333" s="130"/>
      <c r="E333" s="130"/>
      <c r="F333" s="130"/>
      <c r="G333" s="170" t="s">
        <v>171</v>
      </c>
      <c r="H333" s="171"/>
      <c r="I333" s="171"/>
      <c r="J333" s="171"/>
      <c r="K333" s="171"/>
      <c r="L333" s="171"/>
      <c r="M333" s="171"/>
      <c r="N333" s="171"/>
      <c r="O333" s="171"/>
      <c r="P333" s="31"/>
      <c r="Q333" s="31"/>
      <c r="R333" s="31"/>
      <c r="S333" s="31"/>
      <c r="T333" s="31"/>
      <c r="U333" s="31"/>
      <c r="V333" s="31"/>
      <c r="W333" s="31"/>
      <c r="X333" s="31"/>
      <c r="Y333" s="31"/>
      <c r="Z333" s="32"/>
      <c r="AA333" s="170" t="s">
        <v>175</v>
      </c>
      <c r="AB333" s="171"/>
      <c r="AC333" s="171"/>
      <c r="AD333" s="171"/>
      <c r="AE333" s="176"/>
    </row>
    <row r="334" spans="1:31" x14ac:dyDescent="0.15">
      <c r="A334" s="169"/>
      <c r="B334" s="169"/>
      <c r="C334" s="129"/>
      <c r="D334" s="130"/>
      <c r="E334" s="130"/>
      <c r="F334" s="130"/>
      <c r="G334" s="172"/>
      <c r="H334" s="173"/>
      <c r="I334" s="173"/>
      <c r="J334" s="173"/>
      <c r="K334" s="173"/>
      <c r="L334" s="173"/>
      <c r="M334" s="173"/>
      <c r="N334" s="173"/>
      <c r="O334" s="173"/>
      <c r="P334" s="179" t="s">
        <v>172</v>
      </c>
      <c r="Q334" s="90"/>
      <c r="R334" s="90"/>
      <c r="S334" s="180"/>
      <c r="T334" s="179" t="s">
        <v>123</v>
      </c>
      <c r="U334" s="90"/>
      <c r="V334" s="90"/>
      <c r="W334" s="180"/>
      <c r="X334" s="179" t="s">
        <v>174</v>
      </c>
      <c r="Y334" s="90"/>
      <c r="Z334" s="180"/>
      <c r="AA334" s="172"/>
      <c r="AB334" s="173"/>
      <c r="AC334" s="173"/>
      <c r="AD334" s="173"/>
      <c r="AE334" s="177"/>
    </row>
    <row r="335" spans="1:31" x14ac:dyDescent="0.15">
      <c r="A335" s="169"/>
      <c r="B335" s="169"/>
      <c r="C335" s="129"/>
      <c r="D335" s="130"/>
      <c r="E335" s="130"/>
      <c r="F335" s="130"/>
      <c r="G335" s="174"/>
      <c r="H335" s="175"/>
      <c r="I335" s="175"/>
      <c r="J335" s="175"/>
      <c r="K335" s="175"/>
      <c r="L335" s="175"/>
      <c r="M335" s="175"/>
      <c r="N335" s="175"/>
      <c r="O335" s="175"/>
      <c r="P335" s="181"/>
      <c r="Q335" s="92"/>
      <c r="R335" s="92"/>
      <c r="S335" s="182"/>
      <c r="T335" s="181"/>
      <c r="U335" s="92"/>
      <c r="V335" s="92"/>
      <c r="W335" s="182"/>
      <c r="X335" s="181"/>
      <c r="Y335" s="92"/>
      <c r="Z335" s="182"/>
      <c r="AA335" s="174"/>
      <c r="AB335" s="175"/>
      <c r="AC335" s="175"/>
      <c r="AD335" s="175"/>
      <c r="AE335" s="178"/>
    </row>
    <row r="336" spans="1:31" x14ac:dyDescent="0.15">
      <c r="A336" s="169"/>
      <c r="B336" s="169"/>
      <c r="C336" s="136" t="s">
        <v>187</v>
      </c>
      <c r="D336" s="76"/>
      <c r="E336" s="76"/>
      <c r="F336" s="76"/>
      <c r="G336" s="137"/>
      <c r="H336" s="138"/>
      <c r="I336" s="138"/>
      <c r="J336" s="138"/>
      <c r="K336" s="138"/>
      <c r="L336" s="138"/>
      <c r="M336" s="138"/>
      <c r="N336" s="138"/>
      <c r="O336" s="138"/>
      <c r="P336" s="141"/>
      <c r="Q336" s="142"/>
      <c r="R336" s="142"/>
      <c r="S336" s="143"/>
      <c r="T336" s="141"/>
      <c r="U336" s="142"/>
      <c r="V336" s="142"/>
      <c r="W336" s="143"/>
      <c r="X336" s="141"/>
      <c r="Y336" s="142"/>
      <c r="Z336" s="143"/>
      <c r="AA336" s="141"/>
      <c r="AB336" s="142"/>
      <c r="AC336" s="142"/>
      <c r="AD336" s="142"/>
      <c r="AE336" s="143"/>
    </row>
    <row r="337" spans="1:31" x14ac:dyDescent="0.15">
      <c r="A337" s="169"/>
      <c r="B337" s="169"/>
      <c r="C337" s="136"/>
      <c r="D337" s="76"/>
      <c r="E337" s="76"/>
      <c r="F337" s="76"/>
      <c r="G337" s="139"/>
      <c r="H337" s="140"/>
      <c r="I337" s="140"/>
      <c r="J337" s="140"/>
      <c r="K337" s="140"/>
      <c r="L337" s="140"/>
      <c r="M337" s="140"/>
      <c r="N337" s="140"/>
      <c r="O337" s="140"/>
      <c r="P337" s="144"/>
      <c r="Q337" s="145"/>
      <c r="R337" s="145"/>
      <c r="S337" s="146"/>
      <c r="T337" s="144"/>
      <c r="U337" s="145"/>
      <c r="V337" s="145"/>
      <c r="W337" s="146"/>
      <c r="X337" s="144"/>
      <c r="Y337" s="145"/>
      <c r="Z337" s="146"/>
      <c r="AA337" s="144"/>
      <c r="AB337" s="145"/>
      <c r="AC337" s="145"/>
      <c r="AD337" s="145"/>
      <c r="AE337" s="146"/>
    </row>
    <row r="338" spans="1:31" x14ac:dyDescent="0.15">
      <c r="A338" s="169"/>
      <c r="B338" s="169"/>
      <c r="C338" s="136"/>
      <c r="D338" s="76"/>
      <c r="E338" s="76"/>
      <c r="F338" s="76"/>
      <c r="G338" s="150"/>
      <c r="H338" s="152"/>
      <c r="I338" s="153"/>
      <c r="J338" s="153"/>
      <c r="K338" s="153"/>
      <c r="L338" s="201"/>
      <c r="M338" s="201"/>
      <c r="N338" s="201"/>
      <c r="O338" s="202"/>
      <c r="P338" s="144"/>
      <c r="Q338" s="145"/>
      <c r="R338" s="145"/>
      <c r="S338" s="146"/>
      <c r="T338" s="144"/>
      <c r="U338" s="145"/>
      <c r="V338" s="145"/>
      <c r="W338" s="146"/>
      <c r="X338" s="144"/>
      <c r="Y338" s="145"/>
      <c r="Z338" s="146"/>
      <c r="AA338" s="144"/>
      <c r="AB338" s="145"/>
      <c r="AC338" s="145"/>
      <c r="AD338" s="145"/>
      <c r="AE338" s="146"/>
    </row>
    <row r="339" spans="1:31" x14ac:dyDescent="0.15">
      <c r="A339" s="169"/>
      <c r="B339" s="169"/>
      <c r="C339" s="136"/>
      <c r="D339" s="76"/>
      <c r="E339" s="76"/>
      <c r="F339" s="76"/>
      <c r="G339" s="151"/>
      <c r="H339" s="203"/>
      <c r="I339" s="204"/>
      <c r="J339" s="204"/>
      <c r="K339" s="204"/>
      <c r="L339" s="199"/>
      <c r="M339" s="199"/>
      <c r="N339" s="199"/>
      <c r="O339" s="200"/>
      <c r="P339" s="147"/>
      <c r="Q339" s="148"/>
      <c r="R339" s="148"/>
      <c r="S339" s="149"/>
      <c r="T339" s="147"/>
      <c r="U339" s="148"/>
      <c r="V339" s="148"/>
      <c r="W339" s="149"/>
      <c r="X339" s="147"/>
      <c r="Y339" s="148"/>
      <c r="Z339" s="149"/>
      <c r="AA339" s="147"/>
      <c r="AB339" s="148"/>
      <c r="AC339" s="148"/>
      <c r="AD339" s="148"/>
      <c r="AE339" s="149"/>
    </row>
    <row r="340" spans="1:31" x14ac:dyDescent="0.15">
      <c r="A340" s="169"/>
      <c r="B340" s="169"/>
      <c r="C340" s="136" t="s">
        <v>177</v>
      </c>
      <c r="D340" s="76"/>
      <c r="E340" s="76"/>
      <c r="F340" s="76"/>
      <c r="G340" s="137"/>
      <c r="H340" s="138"/>
      <c r="I340" s="138"/>
      <c r="J340" s="138"/>
      <c r="K340" s="138"/>
      <c r="L340" s="138"/>
      <c r="M340" s="138"/>
      <c r="N340" s="138"/>
      <c r="O340" s="138"/>
      <c r="P340" s="141"/>
      <c r="Q340" s="142"/>
      <c r="R340" s="142"/>
      <c r="S340" s="143"/>
      <c r="T340" s="141"/>
      <c r="U340" s="142"/>
      <c r="V340" s="142"/>
      <c r="W340" s="143"/>
      <c r="X340" s="141"/>
      <c r="Y340" s="142"/>
      <c r="Z340" s="143"/>
      <c r="AA340" s="141"/>
      <c r="AB340" s="142"/>
      <c r="AC340" s="142"/>
      <c r="AD340" s="142"/>
      <c r="AE340" s="143"/>
    </row>
    <row r="341" spans="1:31" x14ac:dyDescent="0.15">
      <c r="A341" s="169"/>
      <c r="B341" s="169"/>
      <c r="C341" s="136"/>
      <c r="D341" s="76"/>
      <c r="E341" s="76"/>
      <c r="F341" s="76"/>
      <c r="G341" s="139"/>
      <c r="H341" s="140"/>
      <c r="I341" s="140"/>
      <c r="J341" s="140"/>
      <c r="K341" s="140"/>
      <c r="L341" s="140"/>
      <c r="M341" s="140"/>
      <c r="N341" s="140"/>
      <c r="O341" s="140"/>
      <c r="P341" s="144"/>
      <c r="Q341" s="145"/>
      <c r="R341" s="145"/>
      <c r="S341" s="146"/>
      <c r="T341" s="144"/>
      <c r="U341" s="145"/>
      <c r="V341" s="145"/>
      <c r="W341" s="146"/>
      <c r="X341" s="144"/>
      <c r="Y341" s="145"/>
      <c r="Z341" s="146"/>
      <c r="AA341" s="144"/>
      <c r="AB341" s="145"/>
      <c r="AC341" s="145"/>
      <c r="AD341" s="145"/>
      <c r="AE341" s="146"/>
    </row>
    <row r="342" spans="1:31" x14ac:dyDescent="0.15">
      <c r="A342" s="169"/>
      <c r="B342" s="169"/>
      <c r="C342" s="136"/>
      <c r="D342" s="76"/>
      <c r="E342" s="76"/>
      <c r="F342" s="76"/>
      <c r="G342" s="150"/>
      <c r="H342" s="152"/>
      <c r="I342" s="153"/>
      <c r="J342" s="153"/>
      <c r="K342" s="153"/>
      <c r="L342" s="201"/>
      <c r="M342" s="201"/>
      <c r="N342" s="201"/>
      <c r="O342" s="202"/>
      <c r="P342" s="144"/>
      <c r="Q342" s="145"/>
      <c r="R342" s="145"/>
      <c r="S342" s="146"/>
      <c r="T342" s="144"/>
      <c r="U342" s="145"/>
      <c r="V342" s="145"/>
      <c r="W342" s="146"/>
      <c r="X342" s="144"/>
      <c r="Y342" s="145"/>
      <c r="Z342" s="146"/>
      <c r="AA342" s="144"/>
      <c r="AB342" s="145"/>
      <c r="AC342" s="145"/>
      <c r="AD342" s="145"/>
      <c r="AE342" s="146"/>
    </row>
    <row r="343" spans="1:31" x14ac:dyDescent="0.15">
      <c r="A343" s="169"/>
      <c r="B343" s="169"/>
      <c r="C343" s="136"/>
      <c r="D343" s="76"/>
      <c r="E343" s="76"/>
      <c r="F343" s="76"/>
      <c r="G343" s="151"/>
      <c r="H343" s="203"/>
      <c r="I343" s="204"/>
      <c r="J343" s="204"/>
      <c r="K343" s="204"/>
      <c r="L343" s="199"/>
      <c r="M343" s="199"/>
      <c r="N343" s="199"/>
      <c r="O343" s="200"/>
      <c r="P343" s="147"/>
      <c r="Q343" s="148"/>
      <c r="R343" s="148"/>
      <c r="S343" s="149"/>
      <c r="T343" s="147"/>
      <c r="U343" s="148"/>
      <c r="V343" s="148"/>
      <c r="W343" s="149"/>
      <c r="X343" s="147"/>
      <c r="Y343" s="148"/>
      <c r="Z343" s="149"/>
      <c r="AA343" s="147"/>
      <c r="AB343" s="148"/>
      <c r="AC343" s="148"/>
      <c r="AD343" s="148"/>
      <c r="AE343" s="149"/>
    </row>
    <row r="344" spans="1:31" x14ac:dyDescent="0.15">
      <c r="A344" s="169"/>
      <c r="B344" s="169"/>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row>
    <row r="345" spans="1:31" x14ac:dyDescent="0.15">
      <c r="A345" s="169"/>
      <c r="B345" s="169"/>
      <c r="C345" s="129"/>
      <c r="D345" s="130"/>
      <c r="E345" s="130"/>
      <c r="F345" s="130"/>
      <c r="G345" s="76" t="s">
        <v>183</v>
      </c>
      <c r="H345" s="76"/>
      <c r="I345" s="76"/>
      <c r="J345" s="76"/>
      <c r="K345" s="76"/>
      <c r="L345" s="76"/>
      <c r="M345" s="76"/>
      <c r="N345" s="76"/>
      <c r="O345" s="76"/>
      <c r="P345" s="130" t="s">
        <v>178</v>
      </c>
      <c r="Q345" s="130"/>
      <c r="R345" s="130"/>
      <c r="S345" s="130"/>
      <c r="T345" s="130"/>
      <c r="U345" s="130"/>
      <c r="V345" s="76" t="s">
        <v>181</v>
      </c>
      <c r="W345" s="76"/>
      <c r="X345" s="76"/>
      <c r="Y345" s="76"/>
      <c r="Z345" s="76" t="s">
        <v>182</v>
      </c>
      <c r="AA345" s="76"/>
      <c r="AB345" s="76"/>
      <c r="AC345" s="76"/>
      <c r="AD345" s="76"/>
      <c r="AE345" s="76"/>
    </row>
    <row r="346" spans="1:31" x14ac:dyDescent="0.15">
      <c r="A346" s="169"/>
      <c r="B346" s="169"/>
      <c r="C346" s="129"/>
      <c r="D346" s="130"/>
      <c r="E346" s="130"/>
      <c r="F346" s="130"/>
      <c r="G346" s="76"/>
      <c r="H346" s="76"/>
      <c r="I346" s="76"/>
      <c r="J346" s="76"/>
      <c r="K346" s="76"/>
      <c r="L346" s="76"/>
      <c r="M346" s="76"/>
      <c r="N346" s="76"/>
      <c r="O346" s="76"/>
      <c r="P346" s="130" t="s">
        <v>179</v>
      </c>
      <c r="Q346" s="130"/>
      <c r="R346" s="130"/>
      <c r="S346" s="130" t="s">
        <v>180</v>
      </c>
      <c r="T346" s="130"/>
      <c r="U346" s="130"/>
      <c r="V346" s="76"/>
      <c r="W346" s="76"/>
      <c r="X346" s="76"/>
      <c r="Y346" s="76"/>
      <c r="Z346" s="76"/>
      <c r="AA346" s="76"/>
      <c r="AB346" s="76"/>
      <c r="AC346" s="76"/>
      <c r="AD346" s="76"/>
      <c r="AE346" s="76"/>
    </row>
    <row r="347" spans="1:31" x14ac:dyDescent="0.15">
      <c r="A347" s="169"/>
      <c r="B347" s="169"/>
      <c r="C347" s="136" t="s">
        <v>184</v>
      </c>
      <c r="D347" s="76"/>
      <c r="E347" s="76"/>
      <c r="F347" s="76"/>
      <c r="G347" s="76"/>
      <c r="H347" s="76"/>
      <c r="I347" s="76"/>
      <c r="J347" s="76"/>
      <c r="K347" s="76"/>
      <c r="L347" s="76"/>
      <c r="M347" s="76"/>
      <c r="N347" s="76"/>
      <c r="O347" s="76"/>
      <c r="P347" s="76"/>
      <c r="Q347" s="76"/>
      <c r="R347" s="76"/>
      <c r="S347" s="76"/>
      <c r="T347" s="76"/>
      <c r="U347" s="76"/>
      <c r="V347" s="133"/>
      <c r="W347" s="133"/>
      <c r="X347" s="133"/>
      <c r="Y347" s="133"/>
      <c r="Z347" s="76"/>
      <c r="AA347" s="76"/>
      <c r="AB347" s="76"/>
      <c r="AC347" s="76"/>
      <c r="AD347" s="76"/>
      <c r="AE347" s="76"/>
    </row>
    <row r="348" spans="1:31" x14ac:dyDescent="0.15">
      <c r="A348" s="169"/>
      <c r="B348" s="169"/>
      <c r="C348" s="136"/>
      <c r="D348" s="76"/>
      <c r="E348" s="76"/>
      <c r="F348" s="76"/>
      <c r="G348" s="76"/>
      <c r="H348" s="76"/>
      <c r="I348" s="76"/>
      <c r="J348" s="76"/>
      <c r="K348" s="76"/>
      <c r="L348" s="76"/>
      <c r="M348" s="76"/>
      <c r="N348" s="76"/>
      <c r="O348" s="76"/>
      <c r="P348" s="76"/>
      <c r="Q348" s="76"/>
      <c r="R348" s="76"/>
      <c r="S348" s="76"/>
      <c r="T348" s="76"/>
      <c r="U348" s="76"/>
      <c r="V348" s="133"/>
      <c r="W348" s="133"/>
      <c r="X348" s="133"/>
      <c r="Y348" s="133"/>
      <c r="Z348" s="76"/>
      <c r="AA348" s="76"/>
      <c r="AB348" s="76"/>
      <c r="AC348" s="76"/>
      <c r="AD348" s="76"/>
      <c r="AE348" s="76"/>
    </row>
    <row r="349" spans="1:31" x14ac:dyDescent="0.15">
      <c r="A349" s="169"/>
      <c r="B349" s="169"/>
      <c r="C349" s="136"/>
      <c r="D349" s="76"/>
      <c r="E349" s="76"/>
      <c r="F349" s="76"/>
      <c r="G349" s="76"/>
      <c r="H349" s="76"/>
      <c r="I349" s="76"/>
      <c r="J349" s="76"/>
      <c r="K349" s="76"/>
      <c r="L349" s="76"/>
      <c r="M349" s="76"/>
      <c r="N349" s="76"/>
      <c r="O349" s="76"/>
      <c r="P349" s="76"/>
      <c r="Q349" s="76"/>
      <c r="R349" s="76"/>
      <c r="S349" s="76"/>
      <c r="T349" s="76"/>
      <c r="U349" s="76"/>
      <c r="V349" s="133"/>
      <c r="W349" s="133"/>
      <c r="X349" s="133"/>
      <c r="Y349" s="133"/>
      <c r="Z349" s="76"/>
      <c r="AA349" s="76"/>
      <c r="AB349" s="76"/>
      <c r="AC349" s="76"/>
      <c r="AD349" s="76"/>
      <c r="AE349" s="76"/>
    </row>
    <row r="350" spans="1:31" ht="9.75" customHeight="1" x14ac:dyDescent="0.15"/>
    <row r="351" spans="1:31" ht="9.75" customHeight="1" x14ac:dyDescent="0.15"/>
    <row r="352" spans="1:31" x14ac:dyDescent="0.15">
      <c r="A352" s="1" t="s">
        <v>188</v>
      </c>
    </row>
    <row r="353" spans="2:31" x14ac:dyDescent="0.15">
      <c r="B353" s="27" t="s">
        <v>189</v>
      </c>
      <c r="C353" s="61" t="s">
        <v>190</v>
      </c>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c r="AA353" s="196"/>
      <c r="AB353" s="196"/>
      <c r="AC353" s="196"/>
      <c r="AD353" s="196"/>
      <c r="AE353" s="196"/>
    </row>
    <row r="354" spans="2:31" x14ac:dyDescent="0.15">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c r="AA354" s="196"/>
      <c r="AB354" s="196"/>
      <c r="AC354" s="196"/>
      <c r="AD354" s="196"/>
      <c r="AE354" s="196"/>
    </row>
    <row r="355" spans="2:31" x14ac:dyDescent="0.15">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c r="AA355" s="196"/>
      <c r="AB355" s="196"/>
      <c r="AC355" s="196"/>
      <c r="AD355" s="196"/>
      <c r="AE355" s="196"/>
    </row>
    <row r="356" spans="2:31" x14ac:dyDescent="0.15">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c r="AA356" s="196"/>
      <c r="AB356" s="196"/>
      <c r="AC356" s="196"/>
      <c r="AD356" s="196"/>
      <c r="AE356" s="196"/>
    </row>
    <row r="357" spans="2:31" x14ac:dyDescent="0.15">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c r="AA357" s="196"/>
      <c r="AB357" s="196"/>
      <c r="AC357" s="196"/>
      <c r="AD357" s="196"/>
      <c r="AE357" s="196"/>
    </row>
    <row r="359" spans="2:31" x14ac:dyDescent="0.15">
      <c r="B359" s="27" t="s">
        <v>191</v>
      </c>
      <c r="C359" s="61" t="s">
        <v>192</v>
      </c>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row>
    <row r="360" spans="2:31" x14ac:dyDescent="0.15">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row>
    <row r="361" spans="2:31" x14ac:dyDescent="0.15">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row>
    <row r="362" spans="2:31" x14ac:dyDescent="0.15">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row>
    <row r="363" spans="2:31" x14ac:dyDescent="0.15">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row>
    <row r="365" spans="2:31" ht="13.5" customHeight="1" x14ac:dyDescent="0.15">
      <c r="B365" s="197" t="s">
        <v>193</v>
      </c>
      <c r="C365" s="197"/>
      <c r="D365" s="61" t="s">
        <v>194</v>
      </c>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row>
    <row r="366" spans="2:31" x14ac:dyDescent="0.15">
      <c r="C366" s="34"/>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row>
    <row r="367" spans="2:31" ht="8.25" customHeight="1" x14ac:dyDescent="0.15">
      <c r="C367" s="34"/>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row>
    <row r="368" spans="2:31" x14ac:dyDescent="0.15">
      <c r="B368" s="1" t="s">
        <v>195</v>
      </c>
    </row>
    <row r="369" spans="2:41" ht="4.5" customHeight="1" x14ac:dyDescent="0.15"/>
    <row r="370" spans="2:41" x14ac:dyDescent="0.15">
      <c r="B370" s="130"/>
      <c r="C370" s="130"/>
      <c r="D370" s="130"/>
      <c r="E370" s="130"/>
      <c r="F370" s="130"/>
      <c r="G370" s="130"/>
      <c r="H370" s="76" t="s">
        <v>196</v>
      </c>
      <c r="I370" s="76"/>
      <c r="J370" s="76"/>
      <c r="K370" s="76" t="s">
        <v>197</v>
      </c>
      <c r="L370" s="76"/>
      <c r="M370" s="76"/>
      <c r="N370" s="76"/>
      <c r="O370" s="76"/>
      <c r="P370" s="76"/>
      <c r="Q370" s="76"/>
      <c r="R370" s="76"/>
      <c r="S370" s="76"/>
      <c r="T370" s="76" t="s">
        <v>198</v>
      </c>
      <c r="U370" s="76"/>
      <c r="V370" s="76"/>
      <c r="W370" s="76"/>
      <c r="X370" s="76"/>
      <c r="Y370" s="76"/>
      <c r="Z370" s="76"/>
      <c r="AA370" s="76"/>
      <c r="AB370" s="76"/>
      <c r="AC370" s="75" t="s">
        <v>199</v>
      </c>
      <c r="AD370" s="76"/>
      <c r="AE370" s="76"/>
    </row>
    <row r="371" spans="2:41" x14ac:dyDescent="0.15">
      <c r="B371" s="130"/>
      <c r="C371" s="130"/>
      <c r="D371" s="130"/>
      <c r="E371" s="130"/>
      <c r="F371" s="130"/>
      <c r="G371" s="130"/>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row>
    <row r="372" spans="2:41" x14ac:dyDescent="0.15">
      <c r="B372" s="134" t="s">
        <v>200</v>
      </c>
      <c r="C372" s="134"/>
      <c r="D372" s="134"/>
      <c r="E372" s="134"/>
      <c r="F372" s="134"/>
      <c r="G372" s="134"/>
      <c r="H372" s="320"/>
      <c r="I372" s="320"/>
      <c r="J372" s="320"/>
      <c r="K372" s="320"/>
      <c r="L372" s="320"/>
      <c r="M372" s="320"/>
      <c r="N372" s="320"/>
      <c r="O372" s="320"/>
      <c r="P372" s="320"/>
      <c r="Q372" s="320"/>
      <c r="R372" s="320"/>
      <c r="S372" s="320"/>
      <c r="T372" s="320"/>
      <c r="U372" s="320"/>
      <c r="V372" s="320"/>
      <c r="W372" s="320"/>
      <c r="X372" s="320"/>
      <c r="Y372" s="320"/>
      <c r="Z372" s="320"/>
      <c r="AA372" s="320"/>
      <c r="AB372" s="320"/>
      <c r="AC372" s="320"/>
      <c r="AD372" s="320"/>
      <c r="AE372" s="320"/>
    </row>
    <row r="373" spans="2:41" ht="14.25" x14ac:dyDescent="0.15">
      <c r="B373" s="134"/>
      <c r="C373" s="134"/>
      <c r="D373" s="134"/>
      <c r="E373" s="134"/>
      <c r="F373" s="134"/>
      <c r="G373" s="134"/>
      <c r="H373" s="320"/>
      <c r="I373" s="320"/>
      <c r="J373" s="320"/>
      <c r="K373" s="320"/>
      <c r="L373" s="320"/>
      <c r="M373" s="320"/>
      <c r="N373" s="320"/>
      <c r="O373" s="320"/>
      <c r="P373" s="320"/>
      <c r="Q373" s="320"/>
      <c r="R373" s="320"/>
      <c r="S373" s="320"/>
      <c r="T373" s="320"/>
      <c r="U373" s="320"/>
      <c r="V373" s="320"/>
      <c r="W373" s="320"/>
      <c r="X373" s="320"/>
      <c r="Y373" s="320"/>
      <c r="Z373" s="320"/>
      <c r="AA373" s="320"/>
      <c r="AB373" s="320"/>
      <c r="AC373" s="320"/>
      <c r="AD373" s="320"/>
      <c r="AE373" s="320"/>
      <c r="AJ373" s="54" t="str">
        <f>IF(AJ374=0,"","エラー")</f>
        <v/>
      </c>
    </row>
    <row r="374" spans="2:41" x14ac:dyDescent="0.15">
      <c r="B374" s="167" t="s">
        <v>201</v>
      </c>
      <c r="C374" s="134"/>
      <c r="D374" s="134"/>
      <c r="E374" s="134"/>
      <c r="F374" s="134"/>
      <c r="G374" s="134"/>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J374" s="59">
        <f>G336+G317+G218-(H374+K374+N374+Q374+T374+W374+Z374+AC374)</f>
        <v>0</v>
      </c>
      <c r="AK374" s="60"/>
      <c r="AL374" s="60"/>
      <c r="AM374" s="60"/>
      <c r="AN374" s="60"/>
      <c r="AO374" s="60"/>
    </row>
    <row r="375" spans="2:41" x14ac:dyDescent="0.15">
      <c r="B375" s="134"/>
      <c r="C375" s="134"/>
      <c r="D375" s="134"/>
      <c r="E375" s="134"/>
      <c r="F375" s="134"/>
      <c r="G375" s="134"/>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J375" s="60"/>
      <c r="AK375" s="60"/>
      <c r="AL375" s="60"/>
      <c r="AM375" s="60"/>
      <c r="AN375" s="60"/>
      <c r="AO375" s="60"/>
    </row>
    <row r="376" spans="2:41" ht="9.75" customHeight="1" x14ac:dyDescent="0.15"/>
    <row r="377" spans="2:41" ht="9.75" customHeight="1" x14ac:dyDescent="0.15"/>
    <row r="378" spans="2:41" x14ac:dyDescent="0.15">
      <c r="B378" s="1" t="s">
        <v>202</v>
      </c>
    </row>
    <row r="379" spans="2:41" ht="4.5" customHeight="1" x14ac:dyDescent="0.15"/>
    <row r="380" spans="2:41" ht="13.5" customHeight="1" x14ac:dyDescent="0.15">
      <c r="B380" s="160"/>
      <c r="C380" s="161"/>
      <c r="D380" s="161"/>
      <c r="E380" s="161"/>
      <c r="F380" s="163" t="s">
        <v>215</v>
      </c>
      <c r="G380" s="163"/>
      <c r="H380" s="163"/>
      <c r="I380" s="164"/>
      <c r="J380" s="132" t="s">
        <v>206</v>
      </c>
      <c r="K380" s="132"/>
      <c r="L380" s="132"/>
      <c r="M380" s="132" t="s">
        <v>207</v>
      </c>
      <c r="N380" s="132"/>
      <c r="O380" s="132"/>
      <c r="P380" s="132" t="s">
        <v>208</v>
      </c>
      <c r="Q380" s="132"/>
      <c r="R380" s="132"/>
      <c r="S380" s="132" t="s">
        <v>205</v>
      </c>
      <c r="T380" s="132"/>
      <c r="U380" s="132"/>
      <c r="V380" s="132" t="s">
        <v>204</v>
      </c>
      <c r="W380" s="132"/>
      <c r="X380" s="132"/>
      <c r="Y380" s="76" t="s">
        <v>203</v>
      </c>
      <c r="Z380" s="76"/>
      <c r="AA380" s="76"/>
      <c r="AB380" s="76"/>
      <c r="AC380" s="76"/>
      <c r="AD380" s="76"/>
      <c r="AE380" s="76"/>
    </row>
    <row r="381" spans="2:41" ht="13.5" customHeight="1" x14ac:dyDescent="0.15">
      <c r="B381" s="162"/>
      <c r="C381" s="156"/>
      <c r="D381" s="156"/>
      <c r="E381" s="156"/>
      <c r="F381" s="165"/>
      <c r="G381" s="165"/>
      <c r="H381" s="165"/>
      <c r="I381" s="166"/>
      <c r="J381" s="132"/>
      <c r="K381" s="132"/>
      <c r="L381" s="132"/>
      <c r="M381" s="132"/>
      <c r="N381" s="132"/>
      <c r="O381" s="132"/>
      <c r="P381" s="132"/>
      <c r="Q381" s="132"/>
      <c r="R381" s="132"/>
      <c r="S381" s="132"/>
      <c r="T381" s="132"/>
      <c r="U381" s="132"/>
      <c r="V381" s="132"/>
      <c r="W381" s="132"/>
      <c r="X381" s="132"/>
      <c r="Y381" s="76"/>
      <c r="Z381" s="76"/>
      <c r="AA381" s="76"/>
      <c r="AB381" s="76"/>
      <c r="AC381" s="76"/>
      <c r="AD381" s="76"/>
      <c r="AE381" s="76"/>
    </row>
    <row r="382" spans="2:41" x14ac:dyDescent="0.15">
      <c r="B382" s="154" t="s">
        <v>216</v>
      </c>
      <c r="C382" s="155"/>
      <c r="D382" s="155"/>
      <c r="E382" s="155"/>
      <c r="F382" s="156"/>
      <c r="G382" s="156"/>
      <c r="H382" s="156"/>
      <c r="I382" s="157"/>
      <c r="J382" s="132"/>
      <c r="K382" s="132"/>
      <c r="L382" s="132"/>
      <c r="M382" s="132"/>
      <c r="N382" s="132"/>
      <c r="O382" s="132"/>
      <c r="P382" s="132"/>
      <c r="Q382" s="132"/>
      <c r="R382" s="132"/>
      <c r="S382" s="132"/>
      <c r="T382" s="132"/>
      <c r="U382" s="132"/>
      <c r="V382" s="132"/>
      <c r="W382" s="132"/>
      <c r="X382" s="132"/>
      <c r="Y382" s="76"/>
      <c r="Z382" s="76"/>
      <c r="AA382" s="76"/>
      <c r="AB382" s="76"/>
      <c r="AC382" s="76"/>
      <c r="AD382" s="76"/>
      <c r="AE382" s="76"/>
    </row>
    <row r="383" spans="2:41" x14ac:dyDescent="0.15">
      <c r="B383" s="81"/>
      <c r="C383" s="82"/>
      <c r="D383" s="82"/>
      <c r="E383" s="82"/>
      <c r="F383" s="158"/>
      <c r="G383" s="158"/>
      <c r="H383" s="158"/>
      <c r="I383" s="159"/>
      <c r="J383" s="132"/>
      <c r="K383" s="132"/>
      <c r="L383" s="132"/>
      <c r="M383" s="132"/>
      <c r="N383" s="132"/>
      <c r="O383" s="132"/>
      <c r="P383" s="132"/>
      <c r="Q383" s="132"/>
      <c r="R383" s="132"/>
      <c r="S383" s="132"/>
      <c r="T383" s="132"/>
      <c r="U383" s="132"/>
      <c r="V383" s="132"/>
      <c r="W383" s="132"/>
      <c r="X383" s="132"/>
      <c r="Y383" s="76"/>
      <c r="Z383" s="76"/>
      <c r="AA383" s="76"/>
      <c r="AB383" s="76"/>
      <c r="AC383" s="76"/>
      <c r="AD383" s="76"/>
      <c r="AE383" s="76"/>
    </row>
    <row r="384" spans="2:41" x14ac:dyDescent="0.15">
      <c r="B384" s="132" t="s">
        <v>211</v>
      </c>
      <c r="C384" s="132"/>
      <c r="D384" s="132"/>
      <c r="E384" s="132"/>
      <c r="F384" s="132"/>
      <c r="G384" s="132"/>
      <c r="H384" s="132" t="s">
        <v>209</v>
      </c>
      <c r="I384" s="132"/>
      <c r="J384" s="130"/>
      <c r="K384" s="131"/>
      <c r="L384" s="129" t="s">
        <v>214</v>
      </c>
      <c r="M384" s="130"/>
      <c r="N384" s="131"/>
      <c r="O384" s="129" t="s">
        <v>214</v>
      </c>
      <c r="P384" s="130"/>
      <c r="Q384" s="131"/>
      <c r="R384" s="129" t="s">
        <v>214</v>
      </c>
      <c r="S384" s="130"/>
      <c r="T384" s="131"/>
      <c r="U384" s="129" t="s">
        <v>214</v>
      </c>
      <c r="V384" s="130"/>
      <c r="W384" s="131"/>
      <c r="X384" s="129" t="s">
        <v>214</v>
      </c>
      <c r="Y384" s="124"/>
      <c r="Z384" s="124"/>
      <c r="AA384" s="124"/>
      <c r="AB384" s="124"/>
      <c r="AC384" s="124"/>
      <c r="AD384" s="124"/>
      <c r="AE384" s="124"/>
    </row>
    <row r="385" spans="1:31" x14ac:dyDescent="0.15">
      <c r="B385" s="132"/>
      <c r="C385" s="132"/>
      <c r="D385" s="132"/>
      <c r="E385" s="132"/>
      <c r="F385" s="132"/>
      <c r="G385" s="132"/>
      <c r="H385" s="132"/>
      <c r="I385" s="132"/>
      <c r="J385" s="130"/>
      <c r="K385" s="131"/>
      <c r="L385" s="129"/>
      <c r="M385" s="130"/>
      <c r="N385" s="131"/>
      <c r="O385" s="129"/>
      <c r="P385" s="130"/>
      <c r="Q385" s="131"/>
      <c r="R385" s="129"/>
      <c r="S385" s="130"/>
      <c r="T385" s="131"/>
      <c r="U385" s="129"/>
      <c r="V385" s="130"/>
      <c r="W385" s="131"/>
      <c r="X385" s="129"/>
      <c r="Y385" s="124"/>
      <c r="Z385" s="124"/>
      <c r="AA385" s="124"/>
      <c r="AB385" s="124"/>
      <c r="AC385" s="124"/>
      <c r="AD385" s="124"/>
      <c r="AE385" s="124"/>
    </row>
    <row r="386" spans="1:31" x14ac:dyDescent="0.15">
      <c r="B386" s="132"/>
      <c r="C386" s="132"/>
      <c r="D386" s="132"/>
      <c r="E386" s="132"/>
      <c r="F386" s="132"/>
      <c r="G386" s="132"/>
      <c r="H386" s="132" t="s">
        <v>210</v>
      </c>
      <c r="I386" s="132"/>
      <c r="J386" s="130"/>
      <c r="K386" s="131"/>
      <c r="L386" s="129" t="s">
        <v>214</v>
      </c>
      <c r="M386" s="130"/>
      <c r="N386" s="131"/>
      <c r="O386" s="129" t="s">
        <v>214</v>
      </c>
      <c r="P386" s="130"/>
      <c r="Q386" s="131"/>
      <c r="R386" s="129" t="s">
        <v>214</v>
      </c>
      <c r="S386" s="130"/>
      <c r="T386" s="131"/>
      <c r="U386" s="129" t="s">
        <v>214</v>
      </c>
      <c r="V386" s="130"/>
      <c r="W386" s="131"/>
      <c r="X386" s="129" t="s">
        <v>214</v>
      </c>
      <c r="Y386" s="124"/>
      <c r="Z386" s="124"/>
      <c r="AA386" s="124"/>
      <c r="AB386" s="124"/>
      <c r="AC386" s="124"/>
      <c r="AD386" s="124"/>
      <c r="AE386" s="124"/>
    </row>
    <row r="387" spans="1:31" x14ac:dyDescent="0.15">
      <c r="B387" s="132"/>
      <c r="C387" s="132"/>
      <c r="D387" s="132"/>
      <c r="E387" s="132"/>
      <c r="F387" s="132"/>
      <c r="G387" s="132"/>
      <c r="H387" s="132"/>
      <c r="I387" s="132"/>
      <c r="J387" s="130"/>
      <c r="K387" s="131"/>
      <c r="L387" s="129"/>
      <c r="M387" s="130"/>
      <c r="N387" s="131"/>
      <c r="O387" s="129"/>
      <c r="P387" s="130"/>
      <c r="Q387" s="131"/>
      <c r="R387" s="129"/>
      <c r="S387" s="130"/>
      <c r="T387" s="131"/>
      <c r="U387" s="129"/>
      <c r="V387" s="130"/>
      <c r="W387" s="131"/>
      <c r="X387" s="129"/>
      <c r="Y387" s="124"/>
      <c r="Z387" s="124"/>
      <c r="AA387" s="124"/>
      <c r="AB387" s="124"/>
      <c r="AC387" s="124"/>
      <c r="AD387" s="124"/>
      <c r="AE387" s="124"/>
    </row>
    <row r="388" spans="1:31" x14ac:dyDescent="0.15">
      <c r="B388" s="132" t="s">
        <v>212</v>
      </c>
      <c r="C388" s="132"/>
      <c r="D388" s="132"/>
      <c r="E388" s="132"/>
      <c r="F388" s="132"/>
      <c r="G388" s="132"/>
      <c r="H388" s="132" t="s">
        <v>209</v>
      </c>
      <c r="I388" s="132"/>
      <c r="J388" s="130"/>
      <c r="K388" s="131"/>
      <c r="L388" s="129" t="s">
        <v>214</v>
      </c>
      <c r="M388" s="130"/>
      <c r="N388" s="131"/>
      <c r="O388" s="129" t="s">
        <v>214</v>
      </c>
      <c r="P388" s="130"/>
      <c r="Q388" s="131"/>
      <c r="R388" s="129" t="s">
        <v>214</v>
      </c>
      <c r="S388" s="130"/>
      <c r="T388" s="131"/>
      <c r="U388" s="129" t="s">
        <v>214</v>
      </c>
      <c r="V388" s="130"/>
      <c r="W388" s="131"/>
      <c r="X388" s="129" t="s">
        <v>214</v>
      </c>
      <c r="Y388" s="124"/>
      <c r="Z388" s="124"/>
      <c r="AA388" s="124"/>
      <c r="AB388" s="124"/>
      <c r="AC388" s="124"/>
      <c r="AD388" s="124"/>
      <c r="AE388" s="124"/>
    </row>
    <row r="389" spans="1:31" x14ac:dyDescent="0.15">
      <c r="B389" s="132"/>
      <c r="C389" s="132"/>
      <c r="D389" s="132"/>
      <c r="E389" s="132"/>
      <c r="F389" s="132"/>
      <c r="G389" s="132"/>
      <c r="H389" s="132"/>
      <c r="I389" s="132"/>
      <c r="J389" s="130"/>
      <c r="K389" s="131"/>
      <c r="L389" s="129"/>
      <c r="M389" s="130"/>
      <c r="N389" s="131"/>
      <c r="O389" s="129"/>
      <c r="P389" s="130"/>
      <c r="Q389" s="131"/>
      <c r="R389" s="129"/>
      <c r="S389" s="130"/>
      <c r="T389" s="131"/>
      <c r="U389" s="129"/>
      <c r="V389" s="130"/>
      <c r="W389" s="131"/>
      <c r="X389" s="129"/>
      <c r="Y389" s="124"/>
      <c r="Z389" s="124"/>
      <c r="AA389" s="124"/>
      <c r="AB389" s="124"/>
      <c r="AC389" s="124"/>
      <c r="AD389" s="124"/>
      <c r="AE389" s="124"/>
    </row>
    <row r="390" spans="1:31" x14ac:dyDescent="0.15">
      <c r="B390" s="132"/>
      <c r="C390" s="132"/>
      <c r="D390" s="132"/>
      <c r="E390" s="132"/>
      <c r="F390" s="132"/>
      <c r="G390" s="132"/>
      <c r="H390" s="132" t="s">
        <v>210</v>
      </c>
      <c r="I390" s="132"/>
      <c r="J390" s="130"/>
      <c r="K390" s="131"/>
      <c r="L390" s="129" t="s">
        <v>214</v>
      </c>
      <c r="M390" s="130"/>
      <c r="N390" s="131"/>
      <c r="O390" s="129" t="s">
        <v>214</v>
      </c>
      <c r="P390" s="130"/>
      <c r="Q390" s="131"/>
      <c r="R390" s="129" t="s">
        <v>214</v>
      </c>
      <c r="S390" s="130"/>
      <c r="T390" s="131"/>
      <c r="U390" s="129" t="s">
        <v>214</v>
      </c>
      <c r="V390" s="130"/>
      <c r="W390" s="131"/>
      <c r="X390" s="129" t="s">
        <v>214</v>
      </c>
      <c r="Y390" s="124"/>
      <c r="Z390" s="124"/>
      <c r="AA390" s="124"/>
      <c r="AB390" s="124"/>
      <c r="AC390" s="124"/>
      <c r="AD390" s="124"/>
      <c r="AE390" s="124"/>
    </row>
    <row r="391" spans="1:31" x14ac:dyDescent="0.15">
      <c r="B391" s="132"/>
      <c r="C391" s="132"/>
      <c r="D391" s="132"/>
      <c r="E391" s="132"/>
      <c r="F391" s="132"/>
      <c r="G391" s="132"/>
      <c r="H391" s="132"/>
      <c r="I391" s="132"/>
      <c r="J391" s="130"/>
      <c r="K391" s="131"/>
      <c r="L391" s="129"/>
      <c r="M391" s="130"/>
      <c r="N391" s="131"/>
      <c r="O391" s="129"/>
      <c r="P391" s="130"/>
      <c r="Q391" s="131"/>
      <c r="R391" s="129"/>
      <c r="S391" s="130"/>
      <c r="T391" s="131"/>
      <c r="U391" s="129"/>
      <c r="V391" s="130"/>
      <c r="W391" s="131"/>
      <c r="X391" s="129"/>
      <c r="Y391" s="124"/>
      <c r="Z391" s="124"/>
      <c r="AA391" s="124"/>
      <c r="AB391" s="124"/>
      <c r="AC391" s="124"/>
      <c r="AD391" s="124"/>
      <c r="AE391" s="124"/>
    </row>
    <row r="392" spans="1:31" x14ac:dyDescent="0.15">
      <c r="B392" s="76" t="s">
        <v>213</v>
      </c>
      <c r="C392" s="76"/>
      <c r="D392" s="76"/>
      <c r="E392" s="76"/>
      <c r="F392" s="76"/>
      <c r="G392" s="76"/>
      <c r="H392" s="76"/>
      <c r="I392" s="76"/>
      <c r="J392" s="130"/>
      <c r="K392" s="130"/>
      <c r="L392" s="130"/>
      <c r="M392" s="130"/>
      <c r="N392" s="130"/>
      <c r="O392" s="130"/>
      <c r="P392" s="130"/>
      <c r="Q392" s="130"/>
      <c r="R392" s="130"/>
      <c r="S392" s="130"/>
      <c r="T392" s="130"/>
      <c r="U392" s="130"/>
      <c r="V392" s="130"/>
      <c r="W392" s="130"/>
      <c r="X392" s="130"/>
      <c r="Y392" s="124"/>
      <c r="Z392" s="124"/>
      <c r="AA392" s="124"/>
      <c r="AB392" s="124"/>
      <c r="AC392" s="124"/>
      <c r="AD392" s="124"/>
      <c r="AE392" s="124"/>
    </row>
    <row r="393" spans="1:31" x14ac:dyDescent="0.15">
      <c r="B393" s="76"/>
      <c r="C393" s="76"/>
      <c r="D393" s="76"/>
      <c r="E393" s="76"/>
      <c r="F393" s="76"/>
      <c r="G393" s="76"/>
      <c r="H393" s="76"/>
      <c r="I393" s="76"/>
      <c r="J393" s="130"/>
      <c r="K393" s="130"/>
      <c r="L393" s="130"/>
      <c r="M393" s="130"/>
      <c r="N393" s="130"/>
      <c r="O393" s="130"/>
      <c r="P393" s="130"/>
      <c r="Q393" s="130"/>
      <c r="R393" s="130"/>
      <c r="S393" s="130"/>
      <c r="T393" s="130"/>
      <c r="U393" s="130"/>
      <c r="V393" s="130"/>
      <c r="W393" s="130"/>
      <c r="X393" s="130"/>
      <c r="Y393" s="124"/>
      <c r="Z393" s="124"/>
      <c r="AA393" s="124"/>
      <c r="AB393" s="124"/>
      <c r="AC393" s="124"/>
      <c r="AD393" s="124"/>
      <c r="AE393" s="124"/>
    </row>
    <row r="394" spans="1:31" ht="10.5" customHeight="1" x14ac:dyDescent="0.15"/>
    <row r="395" spans="1:31" ht="10.5" customHeight="1" x14ac:dyDescent="0.15"/>
    <row r="396" spans="1:31" x14ac:dyDescent="0.15">
      <c r="A396" s="1" t="s">
        <v>217</v>
      </c>
    </row>
    <row r="397" spans="1:31" ht="13.5" customHeight="1" x14ac:dyDescent="0.15">
      <c r="B397" s="27" t="s">
        <v>189</v>
      </c>
      <c r="C397" s="61" t="s">
        <v>218</v>
      </c>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row>
    <row r="398" spans="1:31" x14ac:dyDescent="0.15">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row>
    <row r="399" spans="1:31" x14ac:dyDescent="0.15">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row>
    <row r="400" spans="1:31" x14ac:dyDescent="0.15">
      <c r="B400" s="27" t="s">
        <v>219</v>
      </c>
      <c r="C400" s="61" t="s">
        <v>220</v>
      </c>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row>
    <row r="401" spans="2:32" x14ac:dyDescent="0.15">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row>
    <row r="404" spans="2:32" x14ac:dyDescent="0.15">
      <c r="B404" s="1" t="s">
        <v>221</v>
      </c>
    </row>
    <row r="405" spans="2:32" ht="4.5" customHeight="1" x14ac:dyDescent="0.15"/>
    <row r="406" spans="2:32" x14ac:dyDescent="0.15">
      <c r="C406" s="71" t="s">
        <v>227</v>
      </c>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row>
    <row r="407" spans="2:32" x14ac:dyDescent="0.15">
      <c r="E407" s="125" t="s">
        <v>222</v>
      </c>
      <c r="F407" s="125"/>
      <c r="G407" s="125"/>
      <c r="H407" s="125"/>
      <c r="I407" s="278"/>
      <c r="J407" s="278"/>
      <c r="K407" s="71" t="s">
        <v>223</v>
      </c>
      <c r="L407" s="71"/>
      <c r="M407" s="71"/>
      <c r="N407" s="71"/>
      <c r="O407" s="71"/>
      <c r="P407" s="71"/>
      <c r="Q407" s="71"/>
      <c r="R407" s="71"/>
      <c r="S407" s="278"/>
      <c r="T407" s="278"/>
      <c r="U407" s="71" t="s">
        <v>224</v>
      </c>
      <c r="V407" s="71"/>
      <c r="W407" s="71"/>
      <c r="X407" s="71"/>
      <c r="Y407" s="71"/>
      <c r="Z407" s="126"/>
      <c r="AA407" s="126"/>
      <c r="AB407" s="126"/>
      <c r="AC407" s="126"/>
      <c r="AD407" s="126"/>
      <c r="AE407" s="126"/>
      <c r="AF407" s="1" t="s">
        <v>225</v>
      </c>
    </row>
    <row r="408" spans="2:32" ht="4.5" customHeight="1" x14ac:dyDescent="0.15"/>
    <row r="409" spans="2:32" ht="13.5" customHeight="1" x14ac:dyDescent="0.15">
      <c r="C409" s="113" t="s">
        <v>226</v>
      </c>
      <c r="D409" s="114"/>
      <c r="E409" s="114"/>
      <c r="F409" s="114"/>
      <c r="G409" s="114"/>
      <c r="H409" s="114"/>
      <c r="I409" s="114"/>
      <c r="J409" s="115"/>
      <c r="K409" s="78" t="s">
        <v>229</v>
      </c>
      <c r="L409" s="79"/>
      <c r="M409" s="79"/>
      <c r="N409" s="79"/>
      <c r="O409" s="79"/>
      <c r="P409" s="79"/>
      <c r="Q409" s="79"/>
      <c r="R409" s="109" t="s">
        <v>230</v>
      </c>
      <c r="S409" s="109"/>
      <c r="T409" s="109"/>
      <c r="U409" s="109"/>
      <c r="V409" s="109"/>
      <c r="W409" s="109"/>
      <c r="X409" s="109"/>
      <c r="Y409" s="111" t="s">
        <v>27</v>
      </c>
      <c r="Z409" s="111"/>
      <c r="AA409" s="79" t="s">
        <v>232</v>
      </c>
      <c r="AB409" s="111" t="s">
        <v>27</v>
      </c>
      <c r="AC409" s="111"/>
      <c r="AD409" s="79" t="s">
        <v>233</v>
      </c>
      <c r="AE409" s="80" t="s">
        <v>231</v>
      </c>
    </row>
    <row r="410" spans="2:32" x14ac:dyDescent="0.15">
      <c r="C410" s="116"/>
      <c r="D410" s="117"/>
      <c r="E410" s="117"/>
      <c r="F410" s="117"/>
      <c r="G410" s="117"/>
      <c r="H410" s="117"/>
      <c r="I410" s="117"/>
      <c r="J410" s="118"/>
      <c r="K410" s="81"/>
      <c r="L410" s="82"/>
      <c r="M410" s="82"/>
      <c r="N410" s="82"/>
      <c r="O410" s="82"/>
      <c r="P410" s="82"/>
      <c r="Q410" s="82"/>
      <c r="R410" s="110"/>
      <c r="S410" s="110"/>
      <c r="T410" s="110"/>
      <c r="U410" s="110"/>
      <c r="V410" s="110"/>
      <c r="W410" s="110"/>
      <c r="X410" s="110"/>
      <c r="Y410" s="112"/>
      <c r="Z410" s="112"/>
      <c r="AA410" s="82"/>
      <c r="AB410" s="112"/>
      <c r="AC410" s="112"/>
      <c r="AD410" s="82"/>
      <c r="AE410" s="83"/>
    </row>
    <row r="411" spans="2:32" x14ac:dyDescent="0.15">
      <c r="C411" s="116"/>
      <c r="D411" s="117"/>
      <c r="E411" s="117"/>
      <c r="F411" s="117"/>
      <c r="G411" s="117"/>
      <c r="H411" s="117"/>
      <c r="I411" s="117"/>
      <c r="J411" s="118"/>
      <c r="K411" s="78" t="s">
        <v>228</v>
      </c>
      <c r="L411" s="79"/>
      <c r="M411" s="79"/>
      <c r="N411" s="79"/>
      <c r="O411" s="79"/>
      <c r="P411" s="79"/>
      <c r="Q411" s="79"/>
      <c r="R411" s="109" t="s">
        <v>230</v>
      </c>
      <c r="S411" s="109"/>
      <c r="T411" s="109"/>
      <c r="U411" s="109"/>
      <c r="V411" s="109"/>
      <c r="W411" s="109"/>
      <c r="X411" s="109"/>
      <c r="Y411" s="111" t="s">
        <v>27</v>
      </c>
      <c r="Z411" s="111"/>
      <c r="AA411" s="79" t="s">
        <v>232</v>
      </c>
      <c r="AB411" s="111" t="s">
        <v>27</v>
      </c>
      <c r="AC411" s="111"/>
      <c r="AD411" s="79" t="s">
        <v>233</v>
      </c>
      <c r="AE411" s="80" t="s">
        <v>231</v>
      </c>
    </row>
    <row r="412" spans="2:32" x14ac:dyDescent="0.15">
      <c r="C412" s="119"/>
      <c r="D412" s="120"/>
      <c r="E412" s="120"/>
      <c r="F412" s="120"/>
      <c r="G412" s="120"/>
      <c r="H412" s="120"/>
      <c r="I412" s="120"/>
      <c r="J412" s="121"/>
      <c r="K412" s="81"/>
      <c r="L412" s="82"/>
      <c r="M412" s="82"/>
      <c r="N412" s="82"/>
      <c r="O412" s="82"/>
      <c r="P412" s="82"/>
      <c r="Q412" s="82"/>
      <c r="R412" s="110"/>
      <c r="S412" s="110"/>
      <c r="T412" s="110"/>
      <c r="U412" s="110"/>
      <c r="V412" s="110"/>
      <c r="W412" s="110"/>
      <c r="X412" s="110"/>
      <c r="Y412" s="112"/>
      <c r="Z412" s="112"/>
      <c r="AA412" s="82"/>
      <c r="AB412" s="112"/>
      <c r="AC412" s="112"/>
      <c r="AD412" s="82"/>
      <c r="AE412" s="83"/>
    </row>
    <row r="413" spans="2:32" x14ac:dyDescent="0.15">
      <c r="C413" s="113" t="s">
        <v>234</v>
      </c>
      <c r="D413" s="114"/>
      <c r="E413" s="114"/>
      <c r="F413" s="114"/>
      <c r="G413" s="114"/>
      <c r="H413" s="114"/>
      <c r="I413" s="114"/>
      <c r="J413" s="115"/>
      <c r="K413" s="78" t="s">
        <v>229</v>
      </c>
      <c r="L413" s="79"/>
      <c r="M413" s="79"/>
      <c r="N413" s="79"/>
      <c r="O413" s="79"/>
      <c r="P413" s="79"/>
      <c r="Q413" s="79"/>
      <c r="R413" s="109" t="s">
        <v>230</v>
      </c>
      <c r="S413" s="109"/>
      <c r="T413" s="109"/>
      <c r="U413" s="109"/>
      <c r="V413" s="109"/>
      <c r="W413" s="109"/>
      <c r="X413" s="109"/>
      <c r="Y413" s="111" t="s">
        <v>27</v>
      </c>
      <c r="Z413" s="111"/>
      <c r="AA413" s="79" t="s">
        <v>232</v>
      </c>
      <c r="AB413" s="111" t="s">
        <v>27</v>
      </c>
      <c r="AC413" s="111"/>
      <c r="AD413" s="79" t="s">
        <v>233</v>
      </c>
      <c r="AE413" s="80" t="s">
        <v>231</v>
      </c>
    </row>
    <row r="414" spans="2:32" x14ac:dyDescent="0.15">
      <c r="C414" s="116"/>
      <c r="D414" s="117"/>
      <c r="E414" s="117"/>
      <c r="F414" s="117"/>
      <c r="G414" s="117"/>
      <c r="H414" s="117"/>
      <c r="I414" s="117"/>
      <c r="J414" s="118"/>
      <c r="K414" s="81"/>
      <c r="L414" s="82"/>
      <c r="M414" s="82"/>
      <c r="N414" s="82"/>
      <c r="O414" s="82"/>
      <c r="P414" s="82"/>
      <c r="Q414" s="82"/>
      <c r="R414" s="110"/>
      <c r="S414" s="110"/>
      <c r="T414" s="110"/>
      <c r="U414" s="110"/>
      <c r="V414" s="110"/>
      <c r="W414" s="110"/>
      <c r="X414" s="110"/>
      <c r="Y414" s="112"/>
      <c r="Z414" s="112"/>
      <c r="AA414" s="82"/>
      <c r="AB414" s="112"/>
      <c r="AC414" s="112"/>
      <c r="AD414" s="82"/>
      <c r="AE414" s="83"/>
    </row>
    <row r="415" spans="2:32" x14ac:dyDescent="0.15">
      <c r="C415" s="116"/>
      <c r="D415" s="117"/>
      <c r="E415" s="117"/>
      <c r="F415" s="117"/>
      <c r="G415" s="117"/>
      <c r="H415" s="117"/>
      <c r="I415" s="117"/>
      <c r="J415" s="118"/>
      <c r="K415" s="78" t="s">
        <v>228</v>
      </c>
      <c r="L415" s="79"/>
      <c r="M415" s="79"/>
      <c r="N415" s="79"/>
      <c r="O415" s="79"/>
      <c r="P415" s="79"/>
      <c r="Q415" s="79"/>
      <c r="R415" s="109" t="s">
        <v>230</v>
      </c>
      <c r="S415" s="109"/>
      <c r="T415" s="109"/>
      <c r="U415" s="109"/>
      <c r="V415" s="109"/>
      <c r="W415" s="109"/>
      <c r="X415" s="109"/>
      <c r="Y415" s="111" t="s">
        <v>27</v>
      </c>
      <c r="Z415" s="111"/>
      <c r="AA415" s="79" t="s">
        <v>232</v>
      </c>
      <c r="AB415" s="111" t="s">
        <v>27</v>
      </c>
      <c r="AC415" s="111"/>
      <c r="AD415" s="79" t="s">
        <v>233</v>
      </c>
      <c r="AE415" s="80" t="s">
        <v>231</v>
      </c>
    </row>
    <row r="416" spans="2:32" x14ac:dyDescent="0.15">
      <c r="C416" s="119"/>
      <c r="D416" s="120"/>
      <c r="E416" s="120"/>
      <c r="F416" s="120"/>
      <c r="G416" s="120"/>
      <c r="H416" s="120"/>
      <c r="I416" s="120"/>
      <c r="J416" s="121"/>
      <c r="K416" s="81"/>
      <c r="L416" s="82"/>
      <c r="M416" s="82"/>
      <c r="N416" s="82"/>
      <c r="O416" s="82"/>
      <c r="P416" s="82"/>
      <c r="Q416" s="82"/>
      <c r="R416" s="110"/>
      <c r="S416" s="110"/>
      <c r="T416" s="110"/>
      <c r="U416" s="110"/>
      <c r="V416" s="110"/>
      <c r="W416" s="110"/>
      <c r="X416" s="110"/>
      <c r="Y416" s="112"/>
      <c r="Z416" s="112"/>
      <c r="AA416" s="82"/>
      <c r="AB416" s="112"/>
      <c r="AC416" s="112"/>
      <c r="AD416" s="82"/>
      <c r="AE416" s="83"/>
    </row>
    <row r="418" spans="3:31" x14ac:dyDescent="0.15">
      <c r="C418" s="1" t="s">
        <v>235</v>
      </c>
      <c r="D418" s="61" t="s">
        <v>240</v>
      </c>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row>
    <row r="419" spans="3:31" x14ac:dyDescent="0.15">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row>
    <row r="420" spans="3:31" ht="4.5" customHeight="1" x14ac:dyDescent="0.15"/>
    <row r="421" spans="3:31" x14ac:dyDescent="0.15">
      <c r="C421" s="76" t="s">
        <v>236</v>
      </c>
      <c r="D421" s="76"/>
      <c r="E421" s="76"/>
      <c r="F421" s="76"/>
      <c r="G421" s="76"/>
      <c r="H421" s="76"/>
      <c r="I421" s="76" t="s">
        <v>239</v>
      </c>
      <c r="J421" s="76"/>
      <c r="K421" s="76"/>
      <c r="L421" s="76"/>
      <c r="M421" s="76"/>
      <c r="N421" s="76"/>
      <c r="O421" s="76"/>
      <c r="P421" s="76"/>
      <c r="Q421" s="76" t="s">
        <v>237</v>
      </c>
      <c r="R421" s="76"/>
      <c r="S421" s="76"/>
      <c r="T421" s="76"/>
      <c r="U421" s="76"/>
      <c r="V421" s="76"/>
      <c r="W421" s="76"/>
      <c r="X421" s="76"/>
      <c r="Y421" s="76"/>
      <c r="Z421" s="76"/>
      <c r="AA421" s="76" t="s">
        <v>238</v>
      </c>
      <c r="AB421" s="76"/>
      <c r="AC421" s="76"/>
      <c r="AD421" s="76"/>
      <c r="AE421" s="76"/>
    </row>
    <row r="422" spans="3:31" x14ac:dyDescent="0.15">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row>
    <row r="423" spans="3:31" x14ac:dyDescent="0.15">
      <c r="C423" s="250"/>
      <c r="D423" s="251"/>
      <c r="E423" s="251"/>
      <c r="F423" s="251"/>
      <c r="G423" s="251"/>
      <c r="H423" s="96"/>
      <c r="I423" s="250"/>
      <c r="J423" s="251"/>
      <c r="K423" s="251"/>
      <c r="L423" s="251"/>
      <c r="M423" s="251"/>
      <c r="N423" s="251"/>
      <c r="O423" s="251"/>
      <c r="P423" s="96"/>
      <c r="Q423" s="250"/>
      <c r="R423" s="251"/>
      <c r="S423" s="251"/>
      <c r="T423" s="251"/>
      <c r="U423" s="251"/>
      <c r="V423" s="251"/>
      <c r="W423" s="251"/>
      <c r="X423" s="251"/>
      <c r="Y423" s="251"/>
      <c r="Z423" s="96"/>
      <c r="AA423" s="250"/>
      <c r="AB423" s="251"/>
      <c r="AC423" s="251"/>
      <c r="AD423" s="251"/>
      <c r="AE423" s="96"/>
    </row>
    <row r="424" spans="3:31" x14ac:dyDescent="0.15">
      <c r="C424" s="150"/>
      <c r="D424" s="277"/>
      <c r="E424" s="277"/>
      <c r="F424" s="277"/>
      <c r="G424" s="277"/>
      <c r="H424" s="97"/>
      <c r="I424" s="150"/>
      <c r="J424" s="277"/>
      <c r="K424" s="277"/>
      <c r="L424" s="277"/>
      <c r="M424" s="277"/>
      <c r="N424" s="277"/>
      <c r="O424" s="277"/>
      <c r="P424" s="97"/>
      <c r="Q424" s="150"/>
      <c r="R424" s="277"/>
      <c r="S424" s="277"/>
      <c r="T424" s="277"/>
      <c r="U424" s="277"/>
      <c r="V424" s="277"/>
      <c r="W424" s="277"/>
      <c r="X424" s="277"/>
      <c r="Y424" s="277"/>
      <c r="Z424" s="97"/>
      <c r="AA424" s="150"/>
      <c r="AB424" s="277"/>
      <c r="AC424" s="277"/>
      <c r="AD424" s="277"/>
      <c r="AE424" s="97"/>
    </row>
    <row r="425" spans="3:31" x14ac:dyDescent="0.15">
      <c r="C425" s="150"/>
      <c r="D425" s="277"/>
      <c r="E425" s="277"/>
      <c r="F425" s="277"/>
      <c r="G425" s="277"/>
      <c r="H425" s="97"/>
      <c r="I425" s="150"/>
      <c r="J425" s="277"/>
      <c r="K425" s="277"/>
      <c r="L425" s="277"/>
      <c r="M425" s="277"/>
      <c r="N425" s="277"/>
      <c r="O425" s="277"/>
      <c r="P425" s="97"/>
      <c r="Q425" s="150"/>
      <c r="R425" s="277"/>
      <c r="S425" s="277"/>
      <c r="T425" s="277"/>
      <c r="U425" s="277"/>
      <c r="V425" s="277"/>
      <c r="W425" s="277"/>
      <c r="X425" s="277"/>
      <c r="Y425" s="277"/>
      <c r="Z425" s="97"/>
      <c r="AA425" s="150"/>
      <c r="AB425" s="277"/>
      <c r="AC425" s="277"/>
      <c r="AD425" s="277"/>
      <c r="AE425" s="97"/>
    </row>
    <row r="426" spans="3:31" x14ac:dyDescent="0.15">
      <c r="C426" s="151"/>
      <c r="D426" s="278"/>
      <c r="E426" s="278"/>
      <c r="F426" s="278"/>
      <c r="G426" s="278"/>
      <c r="H426" s="98"/>
      <c r="I426" s="151"/>
      <c r="J426" s="278"/>
      <c r="K426" s="278"/>
      <c r="L426" s="278"/>
      <c r="M426" s="278"/>
      <c r="N426" s="278"/>
      <c r="O426" s="278"/>
      <c r="P426" s="98"/>
      <c r="Q426" s="151"/>
      <c r="R426" s="278"/>
      <c r="S426" s="278"/>
      <c r="T426" s="278"/>
      <c r="U426" s="278"/>
      <c r="V426" s="278"/>
      <c r="W426" s="278"/>
      <c r="X426" s="278"/>
      <c r="Y426" s="278"/>
      <c r="Z426" s="98"/>
      <c r="AA426" s="151"/>
      <c r="AB426" s="278"/>
      <c r="AC426" s="278"/>
      <c r="AD426" s="278"/>
      <c r="AE426" s="98"/>
    </row>
    <row r="428" spans="3:31" x14ac:dyDescent="0.15">
      <c r="C428" s="1" t="s">
        <v>241</v>
      </c>
      <c r="D428" s="61" t="s">
        <v>242</v>
      </c>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row>
    <row r="429" spans="3:31" x14ac:dyDescent="0.15">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row>
    <row r="430" spans="3:31" ht="4.5" customHeight="1" x14ac:dyDescent="0.15">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row>
    <row r="431" spans="3:31" x14ac:dyDescent="0.15">
      <c r="E431" s="1" t="s">
        <v>27</v>
      </c>
      <c r="F431" s="71" t="s">
        <v>244</v>
      </c>
      <c r="G431" s="71"/>
      <c r="H431" s="71"/>
      <c r="I431" s="60"/>
      <c r="J431" s="60"/>
      <c r="K431" s="60"/>
      <c r="L431" s="60"/>
    </row>
    <row r="432" spans="3:31" x14ac:dyDescent="0.15">
      <c r="E432" s="1" t="s">
        <v>27</v>
      </c>
      <c r="F432" s="71" t="s">
        <v>243</v>
      </c>
      <c r="G432" s="71"/>
      <c r="H432" s="71"/>
      <c r="I432" s="278"/>
      <c r="J432" s="278"/>
      <c r="K432" s="278"/>
      <c r="L432" s="278"/>
      <c r="M432" s="71" t="str">
        <f>IF(E432="☑","分","ｋｍ")</f>
        <v>ｋｍ</v>
      </c>
      <c r="N432" s="71"/>
      <c r="O432" s="71"/>
    </row>
    <row r="434" spans="1:31" x14ac:dyDescent="0.15">
      <c r="B434" s="1" t="s">
        <v>245</v>
      </c>
    </row>
    <row r="435" spans="1:31" ht="4.5" customHeight="1" x14ac:dyDescent="0.15"/>
    <row r="436" spans="1:31" x14ac:dyDescent="0.15">
      <c r="B436" s="78" t="s">
        <v>246</v>
      </c>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80"/>
    </row>
    <row r="437" spans="1:31" x14ac:dyDescent="0.15">
      <c r="B437" s="81"/>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3"/>
    </row>
    <row r="439" spans="1:31" x14ac:dyDescent="0.15">
      <c r="B439" s="1" t="s">
        <v>247</v>
      </c>
    </row>
    <row r="440" spans="1:31" ht="4.5" customHeight="1" x14ac:dyDescent="0.15"/>
    <row r="441" spans="1:31" x14ac:dyDescent="0.15">
      <c r="B441" s="78"/>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80"/>
    </row>
    <row r="442" spans="1:31" x14ac:dyDescent="0.15">
      <c r="B442" s="154"/>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294"/>
    </row>
    <row r="443" spans="1:31" x14ac:dyDescent="0.15">
      <c r="B443" s="81"/>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3"/>
    </row>
    <row r="445" spans="1:31" x14ac:dyDescent="0.15">
      <c r="A445" s="1" t="s">
        <v>188</v>
      </c>
    </row>
    <row r="446" spans="1:31" x14ac:dyDescent="0.15">
      <c r="B446" s="61" t="s">
        <v>248</v>
      </c>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row>
    <row r="447" spans="1:31" x14ac:dyDescent="0.15">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row>
    <row r="448" spans="1:31" x14ac:dyDescent="0.15">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row>
    <row r="450" spans="1:32" x14ac:dyDescent="0.15">
      <c r="A450" s="77" t="s">
        <v>249</v>
      </c>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row>
    <row r="451" spans="1:32" x14ac:dyDescent="0.15">
      <c r="B451" s="1" t="s">
        <v>250</v>
      </c>
    </row>
    <row r="452" spans="1:32" ht="4.5" customHeight="1" x14ac:dyDescent="0.15"/>
    <row r="453" spans="1:32" x14ac:dyDescent="0.15">
      <c r="B453" s="78" t="s">
        <v>251</v>
      </c>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80"/>
    </row>
    <row r="454" spans="1:32" x14ac:dyDescent="0.15">
      <c r="B454" s="81"/>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3"/>
    </row>
    <row r="457" spans="1:32" x14ac:dyDescent="0.15">
      <c r="B457" s="1" t="s">
        <v>252</v>
      </c>
    </row>
    <row r="458" spans="1:32" x14ac:dyDescent="0.15">
      <c r="B458" s="1" t="s">
        <v>253</v>
      </c>
    </row>
    <row r="460" spans="1:32" x14ac:dyDescent="0.15">
      <c r="B460" s="84" t="s">
        <v>27</v>
      </c>
      <c r="C460" s="85"/>
      <c r="D460" s="90" t="s">
        <v>232</v>
      </c>
      <c r="E460" s="85" t="s">
        <v>27</v>
      </c>
      <c r="F460" s="85"/>
      <c r="G460" s="90" t="s">
        <v>233</v>
      </c>
      <c r="H460" s="96"/>
    </row>
    <row r="461" spans="1:32" x14ac:dyDescent="0.15">
      <c r="B461" s="86"/>
      <c r="C461" s="87"/>
      <c r="D461" s="91"/>
      <c r="E461" s="87"/>
      <c r="F461" s="87"/>
      <c r="G461" s="91"/>
      <c r="H461" s="97"/>
    </row>
    <row r="462" spans="1:32" x14ac:dyDescent="0.15">
      <c r="B462" s="88"/>
      <c r="C462" s="89"/>
      <c r="D462" s="92"/>
      <c r="E462" s="89"/>
      <c r="F462" s="89"/>
      <c r="G462" s="92"/>
      <c r="H462" s="98"/>
    </row>
    <row r="468" spans="1:31" x14ac:dyDescent="0.15">
      <c r="A468" s="1" t="s">
        <v>254</v>
      </c>
    </row>
    <row r="469" spans="1:31" x14ac:dyDescent="0.15">
      <c r="A469" s="27" t="s">
        <v>255</v>
      </c>
      <c r="B469" s="61" t="s">
        <v>256</v>
      </c>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row>
    <row r="470" spans="1:31" x14ac:dyDescent="0.15">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row>
    <row r="471" spans="1:31" x14ac:dyDescent="0.15">
      <c r="B471" s="74" t="s">
        <v>257</v>
      </c>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row>
    <row r="472" spans="1:31" x14ac:dyDescent="0.15">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row>
    <row r="473" spans="1:31" ht="4.5" customHeight="1" x14ac:dyDescent="0.15"/>
    <row r="474" spans="1:31" x14ac:dyDescent="0.15">
      <c r="B474" s="75" t="s">
        <v>263</v>
      </c>
      <c r="C474" s="75"/>
      <c r="D474" s="75"/>
      <c r="E474" s="75"/>
      <c r="F474" s="75"/>
      <c r="G474" s="75"/>
      <c r="H474" s="76" t="s">
        <v>262</v>
      </c>
      <c r="I474" s="76"/>
      <c r="J474" s="76"/>
      <c r="K474" s="75" t="s">
        <v>261</v>
      </c>
      <c r="L474" s="76"/>
      <c r="M474" s="76"/>
      <c r="N474" s="76"/>
      <c r="O474" s="76"/>
      <c r="P474" s="75" t="s">
        <v>260</v>
      </c>
      <c r="Q474" s="76"/>
      <c r="R474" s="76"/>
      <c r="S474" s="76"/>
      <c r="T474" s="76"/>
      <c r="U474" s="75" t="s">
        <v>259</v>
      </c>
      <c r="V474" s="76"/>
      <c r="W474" s="76"/>
      <c r="X474" s="76"/>
      <c r="Y474" s="76"/>
      <c r="Z474" s="76"/>
      <c r="AA474" s="76" t="s">
        <v>258</v>
      </c>
      <c r="AB474" s="76"/>
      <c r="AC474" s="76"/>
      <c r="AD474" s="76"/>
      <c r="AE474" s="76"/>
    </row>
    <row r="475" spans="1:31" x14ac:dyDescent="0.15">
      <c r="B475" s="75"/>
      <c r="C475" s="75"/>
      <c r="D475" s="75"/>
      <c r="E475" s="75"/>
      <c r="F475" s="75"/>
      <c r="G475" s="75"/>
      <c r="H475" s="76"/>
      <c r="I475" s="76"/>
      <c r="J475" s="76"/>
      <c r="K475" s="76"/>
      <c r="L475" s="76"/>
      <c r="M475" s="76"/>
      <c r="N475" s="76"/>
      <c r="O475" s="76"/>
      <c r="P475" s="75"/>
      <c r="Q475" s="76"/>
      <c r="R475" s="76"/>
      <c r="S475" s="76"/>
      <c r="T475" s="76"/>
      <c r="U475" s="75"/>
      <c r="V475" s="76"/>
      <c r="W475" s="76"/>
      <c r="X475" s="76"/>
      <c r="Y475" s="76"/>
      <c r="Z475" s="76"/>
      <c r="AA475" s="76"/>
      <c r="AB475" s="76"/>
      <c r="AC475" s="76"/>
      <c r="AD475" s="76"/>
      <c r="AE475" s="76"/>
    </row>
    <row r="476" spans="1:31" x14ac:dyDescent="0.15">
      <c r="B476" s="75"/>
      <c r="C476" s="75"/>
      <c r="D476" s="75"/>
      <c r="E476" s="75"/>
      <c r="F476" s="75"/>
      <c r="G476" s="75"/>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row>
    <row r="477" spans="1:31" x14ac:dyDescent="0.15">
      <c r="B477" s="75"/>
      <c r="C477" s="75"/>
      <c r="D477" s="75"/>
      <c r="E477" s="75"/>
      <c r="F477" s="75"/>
      <c r="G477" s="75"/>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row>
    <row r="478" spans="1:31" x14ac:dyDescent="0.15">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row>
    <row r="479" spans="1:31" x14ac:dyDescent="0.15">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row>
    <row r="480" spans="1:31" x14ac:dyDescent="0.15">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row>
    <row r="481" spans="1:31" x14ac:dyDescent="0.15">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row>
    <row r="483" spans="1:31" x14ac:dyDescent="0.15">
      <c r="B483" s="1" t="s">
        <v>188</v>
      </c>
    </row>
    <row r="484" spans="1:31" x14ac:dyDescent="0.15">
      <c r="B484" s="61" t="s">
        <v>264</v>
      </c>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row>
    <row r="485" spans="1:31" x14ac:dyDescent="0.15">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row>
    <row r="486" spans="1:31" x14ac:dyDescent="0.15">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row>
    <row r="489" spans="1:31" x14ac:dyDescent="0.15">
      <c r="A489" s="1" t="s">
        <v>265</v>
      </c>
    </row>
    <row r="490" spans="1:31" x14ac:dyDescent="0.15">
      <c r="A490" s="27" t="s">
        <v>266</v>
      </c>
      <c r="B490" s="61" t="s">
        <v>267</v>
      </c>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row>
    <row r="491" spans="1:31" x14ac:dyDescent="0.15">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row>
    <row r="492" spans="1:31" x14ac:dyDescent="0.15">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row>
    <row r="494" spans="1:31" x14ac:dyDescent="0.15">
      <c r="B494" s="35" t="s">
        <v>27</v>
      </c>
      <c r="C494" s="61" t="s">
        <v>268</v>
      </c>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row>
    <row r="495" spans="1:31" x14ac:dyDescent="0.15">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row>
    <row r="497" spans="1:31" x14ac:dyDescent="0.15">
      <c r="B497" s="35" t="s">
        <v>27</v>
      </c>
      <c r="C497" s="71" t="s">
        <v>269</v>
      </c>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row>
    <row r="499" spans="1:31" x14ac:dyDescent="0.15">
      <c r="B499" s="35" t="s">
        <v>27</v>
      </c>
      <c r="C499" s="61" t="s">
        <v>270</v>
      </c>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row>
    <row r="500" spans="1:31" x14ac:dyDescent="0.15">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row>
    <row r="501" spans="1:31" x14ac:dyDescent="0.15">
      <c r="C501" s="60" t="s">
        <v>271</v>
      </c>
      <c r="D501" s="60"/>
      <c r="E501" s="60"/>
      <c r="F501" s="60"/>
      <c r="G501" s="60"/>
      <c r="H501" s="60"/>
      <c r="I501" s="60"/>
      <c r="J501" s="60"/>
      <c r="K501" s="60"/>
      <c r="L501" s="60"/>
      <c r="M501" s="60"/>
      <c r="N501" s="60"/>
      <c r="O501" s="60"/>
      <c r="P501" s="71" t="s">
        <v>272</v>
      </c>
      <c r="Q501" s="71"/>
      <c r="R501" s="71"/>
      <c r="S501" s="71"/>
      <c r="T501" s="71"/>
      <c r="U501" s="71"/>
      <c r="V501" s="71"/>
      <c r="W501" s="71"/>
      <c r="X501" s="60"/>
      <c r="Y501" s="60"/>
      <c r="Z501" s="60"/>
      <c r="AA501" s="60"/>
      <c r="AB501" s="60"/>
      <c r="AC501" s="1" t="s">
        <v>273</v>
      </c>
    </row>
    <row r="503" spans="1:31" x14ac:dyDescent="0.15">
      <c r="B503" s="35" t="s">
        <v>27</v>
      </c>
      <c r="C503" s="61" t="s">
        <v>274</v>
      </c>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row>
    <row r="504" spans="1:31" x14ac:dyDescent="0.15">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row>
    <row r="507" spans="1:31" x14ac:dyDescent="0.15">
      <c r="A507" s="1" t="s">
        <v>275</v>
      </c>
    </row>
    <row r="508" spans="1:31" x14ac:dyDescent="0.15">
      <c r="A508" s="27" t="s">
        <v>276</v>
      </c>
      <c r="B508" s="1" t="s">
        <v>277</v>
      </c>
    </row>
    <row r="509" spans="1:31" ht="13.5" customHeight="1" x14ac:dyDescent="0.15">
      <c r="B509" s="61" t="s">
        <v>278</v>
      </c>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row>
    <row r="510" spans="1:31" x14ac:dyDescent="0.15">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row>
    <row r="511" spans="1:31" x14ac:dyDescent="0.15">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row>
    <row r="512" spans="1:31" x14ac:dyDescent="0.15">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row>
    <row r="513" spans="2:31" x14ac:dyDescent="0.15">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row>
    <row r="514" spans="2:31" x14ac:dyDescent="0.15">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row>
    <row r="515" spans="2:31" x14ac:dyDescent="0.15">
      <c r="B515" s="78"/>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80"/>
    </row>
    <row r="516" spans="2:31" x14ac:dyDescent="0.15">
      <c r="B516" s="154"/>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294"/>
    </row>
    <row r="517" spans="2:31" x14ac:dyDescent="0.15">
      <c r="B517" s="154"/>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294"/>
    </row>
    <row r="518" spans="2:31" x14ac:dyDescent="0.15">
      <c r="B518" s="154"/>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294"/>
    </row>
    <row r="519" spans="2:31" x14ac:dyDescent="0.15">
      <c r="B519" s="81"/>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3"/>
    </row>
  </sheetData>
  <mergeCells count="1095">
    <mergeCell ref="AA33:AF33"/>
    <mergeCell ref="AI51:AL52"/>
    <mergeCell ref="AM51:AR52"/>
    <mergeCell ref="AI53:AL54"/>
    <mergeCell ref="AM53:AR54"/>
    <mergeCell ref="AI49:AI50"/>
    <mergeCell ref="AJ49:AR50"/>
    <mergeCell ref="AS51:AS52"/>
    <mergeCell ref="AS53:AS54"/>
    <mergeCell ref="AD1:AF1"/>
    <mergeCell ref="V1:AC1"/>
    <mergeCell ref="X321:Z324"/>
    <mergeCell ref="AA321:AE324"/>
    <mergeCell ref="G323:G324"/>
    <mergeCell ref="L319:O319"/>
    <mergeCell ref="L320:O320"/>
    <mergeCell ref="C317:F320"/>
    <mergeCell ref="C321:F324"/>
    <mergeCell ref="G319:G320"/>
    <mergeCell ref="G317:O318"/>
    <mergeCell ref="G321:O322"/>
    <mergeCell ref="P317:S320"/>
    <mergeCell ref="B312:C312"/>
    <mergeCell ref="D312:AE313"/>
    <mergeCell ref="C314:F316"/>
    <mergeCell ref="B250:AE250"/>
    <mergeCell ref="B258:AE258"/>
    <mergeCell ref="C286:AE287"/>
    <mergeCell ref="C289:AE290"/>
    <mergeCell ref="C292:AE293"/>
    <mergeCell ref="C295:AE297"/>
    <mergeCell ref="C299:AE300"/>
    <mergeCell ref="C336:F339"/>
    <mergeCell ref="G336:O337"/>
    <mergeCell ref="P336:S339"/>
    <mergeCell ref="T336:W339"/>
    <mergeCell ref="X336:Z339"/>
    <mergeCell ref="H319:K319"/>
    <mergeCell ref="H320:K320"/>
    <mergeCell ref="H323:K323"/>
    <mergeCell ref="L323:O323"/>
    <mergeCell ref="H324:K324"/>
    <mergeCell ref="L339:O339"/>
    <mergeCell ref="C340:F343"/>
    <mergeCell ref="G340:O341"/>
    <mergeCell ref="P340:S343"/>
    <mergeCell ref="T340:W343"/>
    <mergeCell ref="X340:Z343"/>
    <mergeCell ref="AA340:AE343"/>
    <mergeCell ref="G342:G343"/>
    <mergeCell ref="H342:K342"/>
    <mergeCell ref="L342:O342"/>
    <mergeCell ref="H343:K343"/>
    <mergeCell ref="L343:O343"/>
    <mergeCell ref="G328:O330"/>
    <mergeCell ref="Z328:AE330"/>
    <mergeCell ref="V328:Y330"/>
    <mergeCell ref="A306:AF307"/>
    <mergeCell ref="A309:G309"/>
    <mergeCell ref="B274:AE277"/>
    <mergeCell ref="B278:G279"/>
    <mergeCell ref="B280:C283"/>
    <mergeCell ref="D280:D283"/>
    <mergeCell ref="E280:F283"/>
    <mergeCell ref="G280:G283"/>
    <mergeCell ref="H278:M279"/>
    <mergeCell ref="N278:X279"/>
    <mergeCell ref="Y278:AE279"/>
    <mergeCell ref="AA314:AE316"/>
    <mergeCell ref="X315:Z316"/>
    <mergeCell ref="T315:W316"/>
    <mergeCell ref="P315:S316"/>
    <mergeCell ref="G314:O316"/>
    <mergeCell ref="A314:B330"/>
    <mergeCell ref="AA317:AE320"/>
    <mergeCell ref="X317:Z320"/>
    <mergeCell ref="T317:W320"/>
    <mergeCell ref="P321:S324"/>
    <mergeCell ref="T321:W324"/>
    <mergeCell ref="L324:O324"/>
    <mergeCell ref="C325:AE325"/>
    <mergeCell ref="C326:F327"/>
    <mergeCell ref="G326:O327"/>
    <mergeCell ref="P326:U326"/>
    <mergeCell ref="S327:U327"/>
    <mergeCell ref="P327:R327"/>
    <mergeCell ref="V326:Y327"/>
    <mergeCell ref="Z326:AE327"/>
    <mergeCell ref="C328:F330"/>
    <mergeCell ref="B244:Y245"/>
    <mergeCell ref="Z244:AA245"/>
    <mergeCell ref="AB244:AB245"/>
    <mergeCell ref="AC244:AD245"/>
    <mergeCell ref="AE244:AE245"/>
    <mergeCell ref="B240:AE240"/>
    <mergeCell ref="B252:Y253"/>
    <mergeCell ref="Z252:AE253"/>
    <mergeCell ref="B254:Y255"/>
    <mergeCell ref="Z254:AA255"/>
    <mergeCell ref="AB254:AB255"/>
    <mergeCell ref="AC254:AD255"/>
    <mergeCell ref="AE254:AE255"/>
    <mergeCell ref="B260:Y261"/>
    <mergeCell ref="Z260:AE261"/>
    <mergeCell ref="H280:M283"/>
    <mergeCell ref="Y280:AE283"/>
    <mergeCell ref="N280:X283"/>
    <mergeCell ref="B262:Y263"/>
    <mergeCell ref="Z262:AA263"/>
    <mergeCell ref="AB262:AB263"/>
    <mergeCell ref="AC262:AD263"/>
    <mergeCell ref="AE262:AE263"/>
    <mergeCell ref="B268:I269"/>
    <mergeCell ref="B270:I272"/>
    <mergeCell ref="J268:AE269"/>
    <mergeCell ref="J270:AE272"/>
    <mergeCell ref="A266:AF266"/>
    <mergeCell ref="A222:AF223"/>
    <mergeCell ref="B228:Y229"/>
    <mergeCell ref="Z228:AE229"/>
    <mergeCell ref="B230:Y231"/>
    <mergeCell ref="AE230:AE231"/>
    <mergeCell ref="AC230:AD231"/>
    <mergeCell ref="AB230:AB231"/>
    <mergeCell ref="Z230:AA231"/>
    <mergeCell ref="B246:Y247"/>
    <mergeCell ref="Z246:AA247"/>
    <mergeCell ref="AB246:AB247"/>
    <mergeCell ref="AC246:AD247"/>
    <mergeCell ref="AE246:AE247"/>
    <mergeCell ref="A225:AF225"/>
    <mergeCell ref="B226:AE226"/>
    <mergeCell ref="B232:Y233"/>
    <mergeCell ref="Z232:AA233"/>
    <mergeCell ref="AB232:AB233"/>
    <mergeCell ref="AC232:AD233"/>
    <mergeCell ref="AE232:AE233"/>
    <mergeCell ref="B234:Y235"/>
    <mergeCell ref="Z234:AA235"/>
    <mergeCell ref="AB234:AB235"/>
    <mergeCell ref="AC234:AD235"/>
    <mergeCell ref="AE234:AE235"/>
    <mergeCell ref="B236:Y237"/>
    <mergeCell ref="Z236:AA237"/>
    <mergeCell ref="AB236:AB237"/>
    <mergeCell ref="AC236:AD237"/>
    <mergeCell ref="AE236:AE237"/>
    <mergeCell ref="B242:Y243"/>
    <mergeCell ref="Z242:AE243"/>
    <mergeCell ref="A218:C219"/>
    <mergeCell ref="D218:E219"/>
    <mergeCell ref="F218:F219"/>
    <mergeCell ref="G218:J219"/>
    <mergeCell ref="K218:K219"/>
    <mergeCell ref="L218:O219"/>
    <mergeCell ref="P218:R219"/>
    <mergeCell ref="S218:S219"/>
    <mergeCell ref="T218:T219"/>
    <mergeCell ref="U218:W219"/>
    <mergeCell ref="X218:X219"/>
    <mergeCell ref="Y218:AB219"/>
    <mergeCell ref="AC218:AD219"/>
    <mergeCell ref="AE218:AF219"/>
    <mergeCell ref="A216:C217"/>
    <mergeCell ref="D216:E217"/>
    <mergeCell ref="F216:F217"/>
    <mergeCell ref="G216:J217"/>
    <mergeCell ref="K216:K217"/>
    <mergeCell ref="L216:O217"/>
    <mergeCell ref="P216:R217"/>
    <mergeCell ref="S216:S217"/>
    <mergeCell ref="T216:T217"/>
    <mergeCell ref="U216:W217"/>
    <mergeCell ref="X216:X217"/>
    <mergeCell ref="Y216:AB217"/>
    <mergeCell ref="AC216:AD217"/>
    <mergeCell ref="AE216:AF217"/>
    <mergeCell ref="A214:B215"/>
    <mergeCell ref="C214:K215"/>
    <mergeCell ref="L214:M215"/>
    <mergeCell ref="N214:O215"/>
    <mergeCell ref="P214:R215"/>
    <mergeCell ref="S214:V215"/>
    <mergeCell ref="AA214:AB215"/>
    <mergeCell ref="AC214:AD215"/>
    <mergeCell ref="AE214:AF215"/>
    <mergeCell ref="W214:X215"/>
    <mergeCell ref="Y214:Z215"/>
    <mergeCell ref="AE212:AF213"/>
    <mergeCell ref="A192:B193"/>
    <mergeCell ref="A194:B195"/>
    <mergeCell ref="A196:B197"/>
    <mergeCell ref="A198:B199"/>
    <mergeCell ref="A200:B201"/>
    <mergeCell ref="A202:B203"/>
    <mergeCell ref="A204:B205"/>
    <mergeCell ref="A206:B207"/>
    <mergeCell ref="A208:B209"/>
    <mergeCell ref="A210:B211"/>
    <mergeCell ref="A212:B213"/>
    <mergeCell ref="C212:K213"/>
    <mergeCell ref="L212:M213"/>
    <mergeCell ref="N212:O213"/>
    <mergeCell ref="P212:R213"/>
    <mergeCell ref="S212:V213"/>
    <mergeCell ref="W212:X213"/>
    <mergeCell ref="Y212:Z213"/>
    <mergeCell ref="AA212:AB213"/>
    <mergeCell ref="AC212:AD213"/>
    <mergeCell ref="AE208:AF209"/>
    <mergeCell ref="AE210:AF211"/>
    <mergeCell ref="C208:K209"/>
    <mergeCell ref="L208:M209"/>
    <mergeCell ref="N208:O209"/>
    <mergeCell ref="P208:R209"/>
    <mergeCell ref="S208:V209"/>
    <mergeCell ref="W208:X209"/>
    <mergeCell ref="Y208:Z209"/>
    <mergeCell ref="AA208:AB209"/>
    <mergeCell ref="AC208:AD209"/>
    <mergeCell ref="C210:K211"/>
    <mergeCell ref="L210:M211"/>
    <mergeCell ref="N210:O211"/>
    <mergeCell ref="P210:R211"/>
    <mergeCell ref="S210:V211"/>
    <mergeCell ref="W210:X211"/>
    <mergeCell ref="Y210:Z211"/>
    <mergeCell ref="AA210:AB211"/>
    <mergeCell ref="AC210:AD211"/>
    <mergeCell ref="AE204:AF205"/>
    <mergeCell ref="C206:K207"/>
    <mergeCell ref="L206:M207"/>
    <mergeCell ref="N206:O207"/>
    <mergeCell ref="P206:R207"/>
    <mergeCell ref="S206:V207"/>
    <mergeCell ref="W206:X207"/>
    <mergeCell ref="Y206:Z207"/>
    <mergeCell ref="AA206:AB207"/>
    <mergeCell ref="AC206:AD207"/>
    <mergeCell ref="AE206:AF207"/>
    <mergeCell ref="C204:K205"/>
    <mergeCell ref="L204:M205"/>
    <mergeCell ref="N204:O205"/>
    <mergeCell ref="P204:R205"/>
    <mergeCell ref="S204:V205"/>
    <mergeCell ref="W204:X205"/>
    <mergeCell ref="Y204:Z205"/>
    <mergeCell ref="AA204:AB205"/>
    <mergeCell ref="AC204:AD205"/>
    <mergeCell ref="AE200:AF201"/>
    <mergeCell ref="C202:K203"/>
    <mergeCell ref="L202:M203"/>
    <mergeCell ref="N202:O203"/>
    <mergeCell ref="P202:R203"/>
    <mergeCell ref="S202:V203"/>
    <mergeCell ref="W202:X203"/>
    <mergeCell ref="Y202:Z203"/>
    <mergeCell ref="AA202:AB203"/>
    <mergeCell ref="AC202:AD203"/>
    <mergeCell ref="AE202:AF203"/>
    <mergeCell ref="C200:K201"/>
    <mergeCell ref="L200:M201"/>
    <mergeCell ref="N200:O201"/>
    <mergeCell ref="P200:R201"/>
    <mergeCell ref="S200:V201"/>
    <mergeCell ref="W200:X201"/>
    <mergeCell ref="Y200:Z201"/>
    <mergeCell ref="AA200:AB201"/>
    <mergeCell ref="AC200:AD201"/>
    <mergeCell ref="AE196:AF197"/>
    <mergeCell ref="C198:K199"/>
    <mergeCell ref="L198:M199"/>
    <mergeCell ref="N198:O199"/>
    <mergeCell ref="P198:R199"/>
    <mergeCell ref="S198:V199"/>
    <mergeCell ref="W198:X199"/>
    <mergeCell ref="Y198:Z199"/>
    <mergeCell ref="AA198:AB199"/>
    <mergeCell ref="AC198:AD199"/>
    <mergeCell ref="AE198:AF199"/>
    <mergeCell ref="C196:K197"/>
    <mergeCell ref="L196:M197"/>
    <mergeCell ref="N196:O197"/>
    <mergeCell ref="P196:R197"/>
    <mergeCell ref="S196:V197"/>
    <mergeCell ref="W196:X197"/>
    <mergeCell ref="Y196:Z197"/>
    <mergeCell ref="AA196:AB197"/>
    <mergeCell ref="AC196:AD197"/>
    <mergeCell ref="AE192:AF193"/>
    <mergeCell ref="C194:K195"/>
    <mergeCell ref="L194:M195"/>
    <mergeCell ref="N194:O195"/>
    <mergeCell ref="P194:R195"/>
    <mergeCell ref="S194:V195"/>
    <mergeCell ref="W194:X195"/>
    <mergeCell ref="Y194:Z195"/>
    <mergeCell ref="AA194:AB195"/>
    <mergeCell ref="AC194:AD195"/>
    <mergeCell ref="AE194:AF195"/>
    <mergeCell ref="C192:K193"/>
    <mergeCell ref="L192:M193"/>
    <mergeCell ref="N192:O193"/>
    <mergeCell ref="P192:R193"/>
    <mergeCell ref="S192:V193"/>
    <mergeCell ref="W192:X193"/>
    <mergeCell ref="Y192:Z193"/>
    <mergeCell ref="AA192:AB193"/>
    <mergeCell ref="AC192:AD193"/>
    <mergeCell ref="O24:O25"/>
    <mergeCell ref="Z24:Z25"/>
    <mergeCell ref="R24:T25"/>
    <mergeCell ref="D20:O21"/>
    <mergeCell ref="D22:O23"/>
    <mergeCell ref="A24:C25"/>
    <mergeCell ref="N2:AF2"/>
    <mergeCell ref="A9:X10"/>
    <mergeCell ref="B12:C12"/>
    <mergeCell ref="A20:C21"/>
    <mergeCell ref="A22:C23"/>
    <mergeCell ref="R20:T21"/>
    <mergeCell ref="R22:T23"/>
    <mergeCell ref="Y9:AF9"/>
    <mergeCell ref="Y10:AF16"/>
    <mergeCell ref="W5:AF6"/>
    <mergeCell ref="W3:AF4"/>
    <mergeCell ref="N3:R6"/>
    <mergeCell ref="S3:V4"/>
    <mergeCell ref="S5:V6"/>
    <mergeCell ref="U20:AF21"/>
    <mergeCell ref="U22:AF23"/>
    <mergeCell ref="Q49:Q50"/>
    <mergeCell ref="U49:U50"/>
    <mergeCell ref="V49:W50"/>
    <mergeCell ref="X49:Y50"/>
    <mergeCell ref="Z49:AA50"/>
    <mergeCell ref="AB49:AB50"/>
    <mergeCell ref="AC49:AC50"/>
    <mergeCell ref="R49:T50"/>
    <mergeCell ref="A30:K31"/>
    <mergeCell ref="A34:AF35"/>
    <mergeCell ref="A37:AF37"/>
    <mergeCell ref="A42:AF44"/>
    <mergeCell ref="R26:T27"/>
    <mergeCell ref="X26:AC27"/>
    <mergeCell ref="U26:W27"/>
    <mergeCell ref="AA24:AC25"/>
    <mergeCell ref="U24:W25"/>
    <mergeCell ref="X24:Y25"/>
    <mergeCell ref="X29:X32"/>
    <mergeCell ref="N29:W29"/>
    <mergeCell ref="N30:W30"/>
    <mergeCell ref="N31:W31"/>
    <mergeCell ref="N32:W32"/>
    <mergeCell ref="AA30:AB30"/>
    <mergeCell ref="AC30:AD30"/>
    <mergeCell ref="AD24:AF25"/>
    <mergeCell ref="AD26:AF27"/>
    <mergeCell ref="AE30:AF30"/>
    <mergeCell ref="A26:K27"/>
    <mergeCell ref="L26:O27"/>
    <mergeCell ref="D24:K25"/>
    <mergeCell ref="L24:N25"/>
    <mergeCell ref="Q58:AF58"/>
    <mergeCell ref="R53:R54"/>
    <mergeCell ref="T53:T54"/>
    <mergeCell ref="Y53:AA54"/>
    <mergeCell ref="AB53:AB54"/>
    <mergeCell ref="AD53:AD54"/>
    <mergeCell ref="AE53:AE54"/>
    <mergeCell ref="V53:X54"/>
    <mergeCell ref="X51:Y52"/>
    <mergeCell ref="AF51:AF52"/>
    <mergeCell ref="Z51:AE52"/>
    <mergeCell ref="N53:P54"/>
    <mergeCell ref="Q53:Q54"/>
    <mergeCell ref="S53:S54"/>
    <mergeCell ref="U53:U54"/>
    <mergeCell ref="AC53:AC54"/>
    <mergeCell ref="AF53:AF54"/>
    <mergeCell ref="N51:Q52"/>
    <mergeCell ref="V51:V52"/>
    <mergeCell ref="R51:U52"/>
    <mergeCell ref="A59:B59"/>
    <mergeCell ref="K63:O63"/>
    <mergeCell ref="A60:B63"/>
    <mergeCell ref="K66:O66"/>
    <mergeCell ref="A64:B66"/>
    <mergeCell ref="A67:B68"/>
    <mergeCell ref="A69:B71"/>
    <mergeCell ref="L71:N71"/>
    <mergeCell ref="E70:F70"/>
    <mergeCell ref="E69:F69"/>
    <mergeCell ref="E68:F68"/>
    <mergeCell ref="E67:F67"/>
    <mergeCell ref="E66:F66"/>
    <mergeCell ref="E65:F65"/>
    <mergeCell ref="E64:F64"/>
    <mergeCell ref="A49:M50"/>
    <mergeCell ref="A51:M52"/>
    <mergeCell ref="A53:M54"/>
    <mergeCell ref="A58:P58"/>
    <mergeCell ref="N49:P50"/>
    <mergeCell ref="U64:V64"/>
    <mergeCell ref="U65:V65"/>
    <mergeCell ref="AB66:AD66"/>
    <mergeCell ref="Q62:R63"/>
    <mergeCell ref="S62:T63"/>
    <mergeCell ref="U63:V63"/>
    <mergeCell ref="U62:V62"/>
    <mergeCell ref="R76:U76"/>
    <mergeCell ref="R74:U74"/>
    <mergeCell ref="Q59:R59"/>
    <mergeCell ref="S60:T60"/>
    <mergeCell ref="S59:T59"/>
    <mergeCell ref="Q60:R60"/>
    <mergeCell ref="Q61:R61"/>
    <mergeCell ref="S61:T61"/>
    <mergeCell ref="C64:D66"/>
    <mergeCell ref="C67:D68"/>
    <mergeCell ref="C69:D71"/>
    <mergeCell ref="E63:F63"/>
    <mergeCell ref="E62:F62"/>
    <mergeCell ref="E61:F61"/>
    <mergeCell ref="E60:F60"/>
    <mergeCell ref="C59:D59"/>
    <mergeCell ref="C60:D63"/>
    <mergeCell ref="S64:T66"/>
    <mergeCell ref="Q64:R66"/>
    <mergeCell ref="A80:AF80"/>
    <mergeCell ref="V77:AE77"/>
    <mergeCell ref="V76:AE76"/>
    <mergeCell ref="V75:AE75"/>
    <mergeCell ref="V74:AE74"/>
    <mergeCell ref="Q67:R67"/>
    <mergeCell ref="Q68:R68"/>
    <mergeCell ref="S69:T72"/>
    <mergeCell ref="V70:AE72"/>
    <mergeCell ref="Q69:R72"/>
    <mergeCell ref="S68:T68"/>
    <mergeCell ref="S67:T67"/>
    <mergeCell ref="C74:D77"/>
    <mergeCell ref="F75:O77"/>
    <mergeCell ref="A72:B72"/>
    <mergeCell ref="A73:B73"/>
    <mergeCell ref="A74:B77"/>
    <mergeCell ref="C73:D73"/>
    <mergeCell ref="C72:D72"/>
    <mergeCell ref="A118:B119"/>
    <mergeCell ref="A120:B121"/>
    <mergeCell ref="A122:B123"/>
    <mergeCell ref="A124:B125"/>
    <mergeCell ref="N112:O113"/>
    <mergeCell ref="L110:O111"/>
    <mergeCell ref="A110:K113"/>
    <mergeCell ref="A114:B115"/>
    <mergeCell ref="A116:B117"/>
    <mergeCell ref="C114:K115"/>
    <mergeCell ref="C86:AF87"/>
    <mergeCell ref="C89:AF94"/>
    <mergeCell ref="C96:AF97"/>
    <mergeCell ref="C99:AF101"/>
    <mergeCell ref="C103:AF106"/>
    <mergeCell ref="AA112:AB113"/>
    <mergeCell ref="AC112:AD113"/>
    <mergeCell ref="AE112:AF113"/>
    <mergeCell ref="AA110:AF111"/>
    <mergeCell ref="W110:Z111"/>
    <mergeCell ref="W112:X113"/>
    <mergeCell ref="Y112:Z113"/>
    <mergeCell ref="S110:V113"/>
    <mergeCell ref="P110:R113"/>
    <mergeCell ref="L112:M113"/>
    <mergeCell ref="C116:K117"/>
    <mergeCell ref="L116:M117"/>
    <mergeCell ref="N116:O117"/>
    <mergeCell ref="AC116:AD117"/>
    <mergeCell ref="AE116:AF117"/>
    <mergeCell ref="S114:V115"/>
    <mergeCell ref="P114:R115"/>
    <mergeCell ref="A186:B187"/>
    <mergeCell ref="A188:B189"/>
    <mergeCell ref="A190:B191"/>
    <mergeCell ref="A176:B177"/>
    <mergeCell ref="A178:B179"/>
    <mergeCell ref="A180:B181"/>
    <mergeCell ref="A182:B183"/>
    <mergeCell ref="A184:B185"/>
    <mergeCell ref="A170:B171"/>
    <mergeCell ref="A172:B173"/>
    <mergeCell ref="A174:B175"/>
    <mergeCell ref="A156:B157"/>
    <mergeCell ref="A158:B159"/>
    <mergeCell ref="A160:C161"/>
    <mergeCell ref="A146:B147"/>
    <mergeCell ref="A148:B149"/>
    <mergeCell ref="A150:B151"/>
    <mergeCell ref="A152:B153"/>
    <mergeCell ref="A154:B155"/>
    <mergeCell ref="C188:K189"/>
    <mergeCell ref="A136:B137"/>
    <mergeCell ref="A138:B139"/>
    <mergeCell ref="A140:B141"/>
    <mergeCell ref="A142:B143"/>
    <mergeCell ref="A144:B145"/>
    <mergeCell ref="A126:B127"/>
    <mergeCell ref="A128:B129"/>
    <mergeCell ref="A130:B131"/>
    <mergeCell ref="A132:B133"/>
    <mergeCell ref="N168:O169"/>
    <mergeCell ref="A134:B135"/>
    <mergeCell ref="W120:X121"/>
    <mergeCell ref="Y120:Z121"/>
    <mergeCell ref="AA120:AB121"/>
    <mergeCell ref="AC120:AD121"/>
    <mergeCell ref="AE120:AF121"/>
    <mergeCell ref="C120:K121"/>
    <mergeCell ref="L120:M121"/>
    <mergeCell ref="N120:O121"/>
    <mergeCell ref="P120:R121"/>
    <mergeCell ref="S120:V121"/>
    <mergeCell ref="W122:X123"/>
    <mergeCell ref="Y122:Z123"/>
    <mergeCell ref="AA122:AB123"/>
    <mergeCell ref="AC122:AD123"/>
    <mergeCell ref="AE122:AF123"/>
    <mergeCell ref="C122:K123"/>
    <mergeCell ref="L122:M123"/>
    <mergeCell ref="N122:O123"/>
    <mergeCell ref="P122:R123"/>
    <mergeCell ref="S122:V123"/>
    <mergeCell ref="W126:X127"/>
    <mergeCell ref="N114:O115"/>
    <mergeCell ref="L114:M115"/>
    <mergeCell ref="W118:X119"/>
    <mergeCell ref="Y118:Z119"/>
    <mergeCell ref="AA118:AB119"/>
    <mergeCell ref="AC118:AD119"/>
    <mergeCell ref="AE118:AF119"/>
    <mergeCell ref="C118:K119"/>
    <mergeCell ref="L118:M119"/>
    <mergeCell ref="N118:O119"/>
    <mergeCell ref="P118:R119"/>
    <mergeCell ref="S118:V119"/>
    <mergeCell ref="P116:R117"/>
    <mergeCell ref="S116:V117"/>
    <mergeCell ref="AE114:AF115"/>
    <mergeCell ref="AC114:AD115"/>
    <mergeCell ref="AA114:AB115"/>
    <mergeCell ref="Y114:Z115"/>
    <mergeCell ref="W114:X115"/>
    <mergeCell ref="W116:X117"/>
    <mergeCell ref="Y116:Z117"/>
    <mergeCell ref="AA116:AB117"/>
    <mergeCell ref="Y126:Z127"/>
    <mergeCell ref="AA126:AB127"/>
    <mergeCell ref="AC126:AD127"/>
    <mergeCell ref="AE126:AF127"/>
    <mergeCell ref="C126:K127"/>
    <mergeCell ref="L126:M127"/>
    <mergeCell ref="N126:O127"/>
    <mergeCell ref="P126:R127"/>
    <mergeCell ref="S126:V127"/>
    <mergeCell ref="W124:X125"/>
    <mergeCell ref="Y124:Z125"/>
    <mergeCell ref="AA124:AB125"/>
    <mergeCell ref="AC124:AD125"/>
    <mergeCell ref="AE124:AF125"/>
    <mergeCell ref="C124:K125"/>
    <mergeCell ref="L124:M125"/>
    <mergeCell ref="N124:O125"/>
    <mergeCell ref="P124:R125"/>
    <mergeCell ref="S124:V125"/>
    <mergeCell ref="W130:X131"/>
    <mergeCell ref="Y130:Z131"/>
    <mergeCell ref="AA130:AB131"/>
    <mergeCell ref="AC130:AD131"/>
    <mergeCell ref="AE130:AF131"/>
    <mergeCell ref="C130:K131"/>
    <mergeCell ref="L130:M131"/>
    <mergeCell ref="N130:O131"/>
    <mergeCell ref="P130:R131"/>
    <mergeCell ref="S130:V131"/>
    <mergeCell ref="W128:X129"/>
    <mergeCell ref="Y128:Z129"/>
    <mergeCell ref="AA128:AB129"/>
    <mergeCell ref="AC128:AD129"/>
    <mergeCell ref="AE128:AF129"/>
    <mergeCell ref="C128:K129"/>
    <mergeCell ref="L128:M129"/>
    <mergeCell ref="N128:O129"/>
    <mergeCell ref="P128:R129"/>
    <mergeCell ref="S128:V129"/>
    <mergeCell ref="W134:X135"/>
    <mergeCell ref="Y134:Z135"/>
    <mergeCell ref="AA134:AB135"/>
    <mergeCell ref="AC134:AD135"/>
    <mergeCell ref="AE134:AF135"/>
    <mergeCell ref="C134:K135"/>
    <mergeCell ref="L134:M135"/>
    <mergeCell ref="N134:O135"/>
    <mergeCell ref="P134:R135"/>
    <mergeCell ref="S134:V135"/>
    <mergeCell ref="W132:X133"/>
    <mergeCell ref="Y132:Z133"/>
    <mergeCell ref="AA132:AB133"/>
    <mergeCell ref="AC132:AD133"/>
    <mergeCell ref="AE132:AF133"/>
    <mergeCell ref="C132:K133"/>
    <mergeCell ref="L132:M133"/>
    <mergeCell ref="N132:O133"/>
    <mergeCell ref="P132:R133"/>
    <mergeCell ref="S132:V133"/>
    <mergeCell ref="W138:X139"/>
    <mergeCell ref="Y138:Z139"/>
    <mergeCell ref="AA138:AB139"/>
    <mergeCell ref="AC138:AD139"/>
    <mergeCell ref="AE138:AF139"/>
    <mergeCell ref="C138:K139"/>
    <mergeCell ref="L138:M139"/>
    <mergeCell ref="N138:O139"/>
    <mergeCell ref="P138:R139"/>
    <mergeCell ref="S138:V139"/>
    <mergeCell ref="W136:X137"/>
    <mergeCell ref="Y136:Z137"/>
    <mergeCell ref="AA136:AB137"/>
    <mergeCell ref="AC136:AD137"/>
    <mergeCell ref="AE136:AF137"/>
    <mergeCell ref="C136:K137"/>
    <mergeCell ref="L136:M137"/>
    <mergeCell ref="N136:O137"/>
    <mergeCell ref="P136:R137"/>
    <mergeCell ref="S136:V137"/>
    <mergeCell ref="W142:X143"/>
    <mergeCell ref="Y142:Z143"/>
    <mergeCell ref="AA142:AB143"/>
    <mergeCell ref="AC142:AD143"/>
    <mergeCell ref="AE142:AF143"/>
    <mergeCell ref="C142:K143"/>
    <mergeCell ref="L142:M143"/>
    <mergeCell ref="N142:O143"/>
    <mergeCell ref="P142:R143"/>
    <mergeCell ref="S142:V143"/>
    <mergeCell ref="W140:X141"/>
    <mergeCell ref="Y140:Z141"/>
    <mergeCell ref="AA140:AB141"/>
    <mergeCell ref="AC140:AD141"/>
    <mergeCell ref="AE140:AF141"/>
    <mergeCell ref="C140:K141"/>
    <mergeCell ref="L140:M141"/>
    <mergeCell ref="N140:O141"/>
    <mergeCell ref="P140:R141"/>
    <mergeCell ref="S140:V141"/>
    <mergeCell ref="W146:X147"/>
    <mergeCell ref="Y146:Z147"/>
    <mergeCell ref="AA146:AB147"/>
    <mergeCell ref="AC146:AD147"/>
    <mergeCell ref="AE146:AF147"/>
    <mergeCell ref="C146:K147"/>
    <mergeCell ref="L146:M147"/>
    <mergeCell ref="N146:O147"/>
    <mergeCell ref="P146:R147"/>
    <mergeCell ref="S146:V147"/>
    <mergeCell ref="W144:X145"/>
    <mergeCell ref="Y144:Z145"/>
    <mergeCell ref="AA144:AB145"/>
    <mergeCell ref="AC144:AD145"/>
    <mergeCell ref="AE144:AF145"/>
    <mergeCell ref="C144:K145"/>
    <mergeCell ref="L144:M145"/>
    <mergeCell ref="N144:O145"/>
    <mergeCell ref="P144:R145"/>
    <mergeCell ref="S144:V145"/>
    <mergeCell ref="W150:X151"/>
    <mergeCell ref="Y150:Z151"/>
    <mergeCell ref="AA150:AB151"/>
    <mergeCell ref="AC150:AD151"/>
    <mergeCell ref="AE150:AF151"/>
    <mergeCell ref="C150:K151"/>
    <mergeCell ref="L150:M151"/>
    <mergeCell ref="N150:O151"/>
    <mergeCell ref="P150:R151"/>
    <mergeCell ref="S150:V151"/>
    <mergeCell ref="W148:X149"/>
    <mergeCell ref="Y148:Z149"/>
    <mergeCell ref="AA148:AB149"/>
    <mergeCell ref="AC148:AD149"/>
    <mergeCell ref="AE148:AF149"/>
    <mergeCell ref="C148:K149"/>
    <mergeCell ref="L148:M149"/>
    <mergeCell ref="N148:O149"/>
    <mergeCell ref="P148:R149"/>
    <mergeCell ref="S148:V149"/>
    <mergeCell ref="W154:X155"/>
    <mergeCell ref="Y154:Z155"/>
    <mergeCell ref="AA154:AB155"/>
    <mergeCell ref="AC154:AD155"/>
    <mergeCell ref="AE154:AF155"/>
    <mergeCell ref="C154:K155"/>
    <mergeCell ref="L154:M155"/>
    <mergeCell ref="N154:O155"/>
    <mergeCell ref="P154:R155"/>
    <mergeCell ref="S154:V155"/>
    <mergeCell ref="W152:X153"/>
    <mergeCell ref="Y152:Z153"/>
    <mergeCell ref="AA152:AB153"/>
    <mergeCell ref="AC152:AD153"/>
    <mergeCell ref="AE152:AF153"/>
    <mergeCell ref="C152:K153"/>
    <mergeCell ref="L152:M153"/>
    <mergeCell ref="N152:O153"/>
    <mergeCell ref="P152:R153"/>
    <mergeCell ref="S152:V153"/>
    <mergeCell ref="W158:X159"/>
    <mergeCell ref="Y158:Z159"/>
    <mergeCell ref="AA158:AB159"/>
    <mergeCell ref="AC158:AD159"/>
    <mergeCell ref="AE158:AF159"/>
    <mergeCell ref="C158:K159"/>
    <mergeCell ref="L158:M159"/>
    <mergeCell ref="N158:O159"/>
    <mergeCell ref="P158:R159"/>
    <mergeCell ref="S158:V159"/>
    <mergeCell ref="W156:X157"/>
    <mergeCell ref="Y156:Z157"/>
    <mergeCell ref="AA156:AB157"/>
    <mergeCell ref="AC156:AD157"/>
    <mergeCell ref="AE156:AF157"/>
    <mergeCell ref="C156:K157"/>
    <mergeCell ref="L156:M157"/>
    <mergeCell ref="N156:O157"/>
    <mergeCell ref="P156:R157"/>
    <mergeCell ref="S156:V157"/>
    <mergeCell ref="AE160:AF161"/>
    <mergeCell ref="AC160:AD161"/>
    <mergeCell ref="A166:K169"/>
    <mergeCell ref="S160:S161"/>
    <mergeCell ref="D160:E161"/>
    <mergeCell ref="X160:X161"/>
    <mergeCell ref="L160:O161"/>
    <mergeCell ref="P160:R161"/>
    <mergeCell ref="U160:W161"/>
    <mergeCell ref="Y160:AB161"/>
    <mergeCell ref="T160:T161"/>
    <mergeCell ref="F160:F161"/>
    <mergeCell ref="G160:J161"/>
    <mergeCell ref="K160:K161"/>
    <mergeCell ref="L166:O167"/>
    <mergeCell ref="P166:R169"/>
    <mergeCell ref="S166:V169"/>
    <mergeCell ref="W166:Z167"/>
    <mergeCell ref="AA166:AF167"/>
    <mergeCell ref="L168:M169"/>
    <mergeCell ref="W168:X169"/>
    <mergeCell ref="Y168:Z169"/>
    <mergeCell ref="AA168:AB169"/>
    <mergeCell ref="AC168:AD169"/>
    <mergeCell ref="AE168:AF169"/>
    <mergeCell ref="W172:X173"/>
    <mergeCell ref="Y172:Z173"/>
    <mergeCell ref="AA172:AB173"/>
    <mergeCell ref="AC172:AD173"/>
    <mergeCell ref="AE172:AF173"/>
    <mergeCell ref="C172:K173"/>
    <mergeCell ref="L172:M173"/>
    <mergeCell ref="N172:O173"/>
    <mergeCell ref="P172:R173"/>
    <mergeCell ref="S172:V173"/>
    <mergeCell ref="W170:X171"/>
    <mergeCell ref="Y170:Z171"/>
    <mergeCell ref="AA170:AB171"/>
    <mergeCell ref="AC170:AD171"/>
    <mergeCell ref="AE170:AF171"/>
    <mergeCell ref="C170:K171"/>
    <mergeCell ref="L170:M171"/>
    <mergeCell ref="N170:O171"/>
    <mergeCell ref="P170:R171"/>
    <mergeCell ref="S170:V171"/>
    <mergeCell ref="W176:X177"/>
    <mergeCell ref="Y176:Z177"/>
    <mergeCell ref="AA176:AB177"/>
    <mergeCell ref="AC176:AD177"/>
    <mergeCell ref="AE176:AF177"/>
    <mergeCell ref="C176:K177"/>
    <mergeCell ref="L176:M177"/>
    <mergeCell ref="N176:O177"/>
    <mergeCell ref="P176:R177"/>
    <mergeCell ref="S176:V177"/>
    <mergeCell ref="W174:X175"/>
    <mergeCell ref="Y174:Z175"/>
    <mergeCell ref="AA174:AB175"/>
    <mergeCell ref="AC174:AD175"/>
    <mergeCell ref="AE174:AF175"/>
    <mergeCell ref="C174:K175"/>
    <mergeCell ref="L174:M175"/>
    <mergeCell ref="N174:O175"/>
    <mergeCell ref="P174:R175"/>
    <mergeCell ref="S174:V175"/>
    <mergeCell ref="W180:X181"/>
    <mergeCell ref="Y180:Z181"/>
    <mergeCell ref="AA180:AB181"/>
    <mergeCell ref="AC180:AD181"/>
    <mergeCell ref="AE180:AF181"/>
    <mergeCell ref="C180:K181"/>
    <mergeCell ref="L180:M181"/>
    <mergeCell ref="N180:O181"/>
    <mergeCell ref="P180:R181"/>
    <mergeCell ref="S180:V181"/>
    <mergeCell ref="W178:X179"/>
    <mergeCell ref="Y178:Z179"/>
    <mergeCell ref="AA178:AB179"/>
    <mergeCell ref="AC178:AD179"/>
    <mergeCell ref="AE178:AF179"/>
    <mergeCell ref="C178:K179"/>
    <mergeCell ref="L178:M179"/>
    <mergeCell ref="N178:O179"/>
    <mergeCell ref="P178:R179"/>
    <mergeCell ref="S178:V179"/>
    <mergeCell ref="W184:X185"/>
    <mergeCell ref="Y184:Z185"/>
    <mergeCell ref="AA184:AB185"/>
    <mergeCell ref="AC184:AD185"/>
    <mergeCell ref="AE184:AF185"/>
    <mergeCell ref="C184:K185"/>
    <mergeCell ref="L184:M185"/>
    <mergeCell ref="N184:O185"/>
    <mergeCell ref="P184:R185"/>
    <mergeCell ref="S184:V185"/>
    <mergeCell ref="W182:X183"/>
    <mergeCell ref="Y182:Z183"/>
    <mergeCell ref="AA182:AB183"/>
    <mergeCell ref="AC182:AD183"/>
    <mergeCell ref="AE182:AF183"/>
    <mergeCell ref="C182:K183"/>
    <mergeCell ref="L182:M183"/>
    <mergeCell ref="N182:O183"/>
    <mergeCell ref="P182:R183"/>
    <mergeCell ref="S182:V183"/>
    <mergeCell ref="W186:X187"/>
    <mergeCell ref="Y186:Z187"/>
    <mergeCell ref="AA186:AB187"/>
    <mergeCell ref="AC186:AD187"/>
    <mergeCell ref="AE186:AF187"/>
    <mergeCell ref="C186:K187"/>
    <mergeCell ref="L186:M187"/>
    <mergeCell ref="N186:O187"/>
    <mergeCell ref="P186:R187"/>
    <mergeCell ref="S186:V187"/>
    <mergeCell ref="AE188:AF189"/>
    <mergeCell ref="C190:K191"/>
    <mergeCell ref="L190:M191"/>
    <mergeCell ref="N190:O191"/>
    <mergeCell ref="P190:R191"/>
    <mergeCell ref="S190:V191"/>
    <mergeCell ref="W190:X191"/>
    <mergeCell ref="Y190:Z191"/>
    <mergeCell ref="AA190:AB191"/>
    <mergeCell ref="AC190:AD191"/>
    <mergeCell ref="AE190:AF191"/>
    <mergeCell ref="L188:M189"/>
    <mergeCell ref="N188:O189"/>
    <mergeCell ref="P188:R189"/>
    <mergeCell ref="S188:V189"/>
    <mergeCell ref="W188:X189"/>
    <mergeCell ref="Y188:Z189"/>
    <mergeCell ref="AA188:AB189"/>
    <mergeCell ref="AC188:AD189"/>
    <mergeCell ref="S328:U330"/>
    <mergeCell ref="P328:R330"/>
    <mergeCell ref="AA336:AE339"/>
    <mergeCell ref="G338:G339"/>
    <mergeCell ref="H338:K338"/>
    <mergeCell ref="L338:O338"/>
    <mergeCell ref="H339:K339"/>
    <mergeCell ref="C353:AE357"/>
    <mergeCell ref="C359:AE363"/>
    <mergeCell ref="D365:AE367"/>
    <mergeCell ref="B365:C365"/>
    <mergeCell ref="C409:J412"/>
    <mergeCell ref="K409:N410"/>
    <mergeCell ref="K411:N412"/>
    <mergeCell ref="O409:Q410"/>
    <mergeCell ref="O411:Q412"/>
    <mergeCell ref="Y409:Z410"/>
    <mergeCell ref="AA409:AA410"/>
    <mergeCell ref="AB409:AC410"/>
    <mergeCell ref="AD409:AD410"/>
    <mergeCell ref="C344:AE344"/>
    <mergeCell ref="C345:F346"/>
    <mergeCell ref="G345:O346"/>
    <mergeCell ref="P345:U345"/>
    <mergeCell ref="V345:Y346"/>
    <mergeCell ref="Z345:AE346"/>
    <mergeCell ref="P346:R346"/>
    <mergeCell ref="S346:U346"/>
    <mergeCell ref="C347:F349"/>
    <mergeCell ref="G347:O349"/>
    <mergeCell ref="P347:R349"/>
    <mergeCell ref="S347:U349"/>
    <mergeCell ref="V347:Y349"/>
    <mergeCell ref="Z347:AE349"/>
    <mergeCell ref="K370:S371"/>
    <mergeCell ref="T370:AB371"/>
    <mergeCell ref="AC370:AE371"/>
    <mergeCell ref="B372:G373"/>
    <mergeCell ref="B370:G371"/>
    <mergeCell ref="B374:G375"/>
    <mergeCell ref="H374:J375"/>
    <mergeCell ref="K374:M375"/>
    <mergeCell ref="N374:P375"/>
    <mergeCell ref="Q374:S375"/>
    <mergeCell ref="T374:V375"/>
    <mergeCell ref="W374:Y375"/>
    <mergeCell ref="Z374:AB375"/>
    <mergeCell ref="AC374:AE375"/>
    <mergeCell ref="H370:J371"/>
    <mergeCell ref="H372:J373"/>
    <mergeCell ref="K372:M373"/>
    <mergeCell ref="N372:P373"/>
    <mergeCell ref="Q372:S373"/>
    <mergeCell ref="T372:V373"/>
    <mergeCell ref="W372:Y373"/>
    <mergeCell ref="Z372:AB373"/>
    <mergeCell ref="AC372:AE373"/>
    <mergeCell ref="A333:B349"/>
    <mergeCell ref="C333:F335"/>
    <mergeCell ref="G333:O335"/>
    <mergeCell ref="AA333:AE335"/>
    <mergeCell ref="P334:S335"/>
    <mergeCell ref="T334:W335"/>
    <mergeCell ref="X334:Z335"/>
    <mergeCell ref="J380:L383"/>
    <mergeCell ref="M380:O383"/>
    <mergeCell ref="P380:R383"/>
    <mergeCell ref="S380:U383"/>
    <mergeCell ref="V380:X383"/>
    <mergeCell ref="Y380:AE383"/>
    <mergeCell ref="H384:I385"/>
    <mergeCell ref="H386:I387"/>
    <mergeCell ref="M384:N385"/>
    <mergeCell ref="O384:O385"/>
    <mergeCell ref="P384:Q385"/>
    <mergeCell ref="R384:R385"/>
    <mergeCell ref="S384:T385"/>
    <mergeCell ref="U384:U385"/>
    <mergeCell ref="V384:W385"/>
    <mergeCell ref="X384:X385"/>
    <mergeCell ref="M386:N387"/>
    <mergeCell ref="O386:O387"/>
    <mergeCell ref="P386:Q387"/>
    <mergeCell ref="R386:R387"/>
    <mergeCell ref="S386:T387"/>
    <mergeCell ref="U386:U387"/>
    <mergeCell ref="V386:W387"/>
    <mergeCell ref="O388:O389"/>
    <mergeCell ref="P388:Q389"/>
    <mergeCell ref="R388:R389"/>
    <mergeCell ref="S388:T389"/>
    <mergeCell ref="U388:U389"/>
    <mergeCell ref="V388:W389"/>
    <mergeCell ref="X388:X389"/>
    <mergeCell ref="H388:I389"/>
    <mergeCell ref="H390:I391"/>
    <mergeCell ref="B384:G387"/>
    <mergeCell ref="B388:G391"/>
    <mergeCell ref="B392:I393"/>
    <mergeCell ref="L384:L385"/>
    <mergeCell ref="J384:K385"/>
    <mergeCell ref="J386:K387"/>
    <mergeCell ref="L386:L387"/>
    <mergeCell ref="J388:K389"/>
    <mergeCell ref="L388:L389"/>
    <mergeCell ref="J390:K391"/>
    <mergeCell ref="L390:L391"/>
    <mergeCell ref="J392:L393"/>
    <mergeCell ref="C397:AE398"/>
    <mergeCell ref="C400:AE401"/>
    <mergeCell ref="C406:AF406"/>
    <mergeCell ref="E407:H407"/>
    <mergeCell ref="K407:R407"/>
    <mergeCell ref="I407:J407"/>
    <mergeCell ref="S407:T407"/>
    <mergeCell ref="U407:Y407"/>
    <mergeCell ref="Z407:AE407"/>
    <mergeCell ref="M392:O393"/>
    <mergeCell ref="P392:R393"/>
    <mergeCell ref="S392:U393"/>
    <mergeCell ref="V392:X393"/>
    <mergeCell ref="Y392:AE393"/>
    <mergeCell ref="B380:E381"/>
    <mergeCell ref="F382:I383"/>
    <mergeCell ref="B382:E383"/>
    <mergeCell ref="F380:I381"/>
    <mergeCell ref="M390:N391"/>
    <mergeCell ref="O390:O391"/>
    <mergeCell ref="P390:Q391"/>
    <mergeCell ref="R390:R391"/>
    <mergeCell ref="S390:T391"/>
    <mergeCell ref="U390:U391"/>
    <mergeCell ref="V390:W391"/>
    <mergeCell ref="X390:X391"/>
    <mergeCell ref="Y384:AE385"/>
    <mergeCell ref="Y386:AE387"/>
    <mergeCell ref="Y388:AE389"/>
    <mergeCell ref="Y390:AE391"/>
    <mergeCell ref="X386:X387"/>
    <mergeCell ref="M388:N389"/>
    <mergeCell ref="AE415:AE416"/>
    <mergeCell ref="D418:AE419"/>
    <mergeCell ref="C421:H422"/>
    <mergeCell ref="I421:P422"/>
    <mergeCell ref="AA421:AE422"/>
    <mergeCell ref="Q421:Z422"/>
    <mergeCell ref="AE409:AE410"/>
    <mergeCell ref="R409:X410"/>
    <mergeCell ref="R411:X412"/>
    <mergeCell ref="Y411:Z412"/>
    <mergeCell ref="AA411:AA412"/>
    <mergeCell ref="AB411:AC412"/>
    <mergeCell ref="AD411:AD412"/>
    <mergeCell ref="AE411:AE412"/>
    <mergeCell ref="C413:J416"/>
    <mergeCell ref="K413:N414"/>
    <mergeCell ref="O413:Q414"/>
    <mergeCell ref="R413:X414"/>
    <mergeCell ref="Y413:Z414"/>
    <mergeCell ref="AA413:AA414"/>
    <mergeCell ref="AB413:AC414"/>
    <mergeCell ref="AD413:AD414"/>
    <mergeCell ref="AE413:AE414"/>
    <mergeCell ref="K415:N416"/>
    <mergeCell ref="O415:Q416"/>
    <mergeCell ref="R415:X416"/>
    <mergeCell ref="Y415:Z416"/>
    <mergeCell ref="AA415:AA416"/>
    <mergeCell ref="AB415:AC416"/>
    <mergeCell ref="AD415:AD416"/>
    <mergeCell ref="B469:AE470"/>
    <mergeCell ref="B471:AE472"/>
    <mergeCell ref="C426:H426"/>
    <mergeCell ref="I426:P426"/>
    <mergeCell ref="Q426:Z426"/>
    <mergeCell ref="AA426:AE426"/>
    <mergeCell ref="D428:AE429"/>
    <mergeCell ref="I431:L432"/>
    <mergeCell ref="F432:H432"/>
    <mergeCell ref="F431:H431"/>
    <mergeCell ref="M432:O432"/>
    <mergeCell ref="B436:AE437"/>
    <mergeCell ref="B441:AE443"/>
    <mergeCell ref="B446:AE448"/>
    <mergeCell ref="AA423:AE423"/>
    <mergeCell ref="Q423:Z423"/>
    <mergeCell ref="I423:P423"/>
    <mergeCell ref="C423:H423"/>
    <mergeCell ref="C424:H424"/>
    <mergeCell ref="I424:P424"/>
    <mergeCell ref="Q424:Z424"/>
    <mergeCell ref="AA424:AE424"/>
    <mergeCell ref="C425:H425"/>
    <mergeCell ref="I425:P425"/>
    <mergeCell ref="Q425:Z425"/>
    <mergeCell ref="AA425:AE425"/>
    <mergeCell ref="AJ374:AO375"/>
    <mergeCell ref="C503:AE504"/>
    <mergeCell ref="B509:AE514"/>
    <mergeCell ref="B515:AE519"/>
    <mergeCell ref="B484:AE486"/>
    <mergeCell ref="B490:AE492"/>
    <mergeCell ref="C494:AE495"/>
    <mergeCell ref="C497:AE497"/>
    <mergeCell ref="C499:AE500"/>
    <mergeCell ref="C501:J501"/>
    <mergeCell ref="K501:O501"/>
    <mergeCell ref="P501:W501"/>
    <mergeCell ref="X501:AB501"/>
    <mergeCell ref="B474:G477"/>
    <mergeCell ref="H474:J477"/>
    <mergeCell ref="K474:O477"/>
    <mergeCell ref="P474:T477"/>
    <mergeCell ref="U474:Z477"/>
    <mergeCell ref="AA474:AE477"/>
    <mergeCell ref="AA478:AE481"/>
    <mergeCell ref="U478:Z481"/>
    <mergeCell ref="P478:T481"/>
    <mergeCell ref="K478:O481"/>
    <mergeCell ref="H478:J481"/>
    <mergeCell ref="B478:G481"/>
    <mergeCell ref="A450:AF450"/>
    <mergeCell ref="B453:AE454"/>
    <mergeCell ref="G460:G462"/>
    <mergeCell ref="E460:F462"/>
    <mergeCell ref="D460:D462"/>
    <mergeCell ref="B460:C462"/>
    <mergeCell ref="H460:H462"/>
  </mergeCells>
  <phoneticPr fontId="1"/>
  <dataValidations count="2">
    <dataValidation type="list" allowBlank="1" showInputMessage="1" showErrorMessage="1" sqref="M29:M32 B494 B497 B499 B503 E460:F462 B460:C462 E431:E432 AB409:AC416 Y409:Z416 E280:F283 B280:C283 AC262:AD263 Z262:AA263 AC254:AD255 Z254:AA255 AC244:AD247 Z244:AA247 AC230:AD237 Z230:AA237 AE32 AC32 AA32 Z31 Z29 AD1 AI49:AI50">
      <formula1>$AT$3:$AT$4</formula1>
    </dataValidation>
    <dataValidation type="list" allowBlank="1" showInputMessage="1" showErrorMessage="1" sqref="L26:O27 E60:F70 C72:D77 S59:T61 U62:V65 S67:T72">
      <formula1>$AS$3:$AS$4</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9" manualBreakCount="9">
    <brk id="55" max="31" man="1"/>
    <brk id="106" max="31" man="1"/>
    <brk id="162" max="31" man="1"/>
    <brk id="220" max="31" man="1"/>
    <brk id="283" max="31" man="1"/>
    <brk id="304" max="31" man="1"/>
    <brk id="363" max="31" man="1"/>
    <brk id="426" max="31" man="1"/>
    <brk id="466"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AF114"/>
  <sheetViews>
    <sheetView view="pageBreakPreview" zoomScaleNormal="100" zoomScaleSheetLayoutView="100" workbookViewId="0">
      <selection activeCell="C7" sqref="C7:K8"/>
    </sheetView>
  </sheetViews>
  <sheetFormatPr defaultRowHeight="13.5" x14ac:dyDescent="0.15"/>
  <cols>
    <col min="1" max="40" width="2.75" customWidth="1"/>
  </cols>
  <sheetData>
    <row r="2" spans="1:32" x14ac:dyDescent="0.15">
      <c r="A2" s="1" t="s">
        <v>106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x14ac:dyDescent="0.15">
      <c r="A3" s="76" t="s">
        <v>110</v>
      </c>
      <c r="B3" s="76"/>
      <c r="C3" s="76"/>
      <c r="D3" s="76"/>
      <c r="E3" s="76"/>
      <c r="F3" s="76"/>
      <c r="G3" s="76"/>
      <c r="H3" s="76"/>
      <c r="I3" s="76"/>
      <c r="J3" s="76"/>
      <c r="K3" s="76"/>
      <c r="L3" s="76" t="s">
        <v>107</v>
      </c>
      <c r="M3" s="76"/>
      <c r="N3" s="76"/>
      <c r="O3" s="76"/>
      <c r="P3" s="75" t="s">
        <v>111</v>
      </c>
      <c r="Q3" s="76"/>
      <c r="R3" s="76"/>
      <c r="S3" s="243" t="s">
        <v>112</v>
      </c>
      <c r="T3" s="243"/>
      <c r="U3" s="243"/>
      <c r="V3" s="243"/>
      <c r="W3" s="247" t="s">
        <v>119</v>
      </c>
      <c r="X3" s="248"/>
      <c r="Y3" s="248"/>
      <c r="Z3" s="248"/>
      <c r="AA3" s="76" t="s">
        <v>118</v>
      </c>
      <c r="AB3" s="76"/>
      <c r="AC3" s="76"/>
      <c r="AD3" s="76"/>
      <c r="AE3" s="76"/>
      <c r="AF3" s="76"/>
    </row>
    <row r="4" spans="1:32" ht="18.75" customHeight="1" x14ac:dyDescent="0.15">
      <c r="A4" s="76"/>
      <c r="B4" s="76"/>
      <c r="C4" s="76"/>
      <c r="D4" s="76"/>
      <c r="E4" s="76"/>
      <c r="F4" s="76"/>
      <c r="G4" s="76"/>
      <c r="H4" s="76"/>
      <c r="I4" s="76"/>
      <c r="J4" s="76"/>
      <c r="K4" s="76"/>
      <c r="L4" s="76"/>
      <c r="M4" s="76"/>
      <c r="N4" s="76"/>
      <c r="O4" s="76"/>
      <c r="P4" s="76"/>
      <c r="Q4" s="76"/>
      <c r="R4" s="76"/>
      <c r="S4" s="243"/>
      <c r="T4" s="243"/>
      <c r="U4" s="243"/>
      <c r="V4" s="243"/>
      <c r="W4" s="248"/>
      <c r="X4" s="248"/>
      <c r="Y4" s="248"/>
      <c r="Z4" s="248"/>
      <c r="AA4" s="76"/>
      <c r="AB4" s="76"/>
      <c r="AC4" s="76"/>
      <c r="AD4" s="76"/>
      <c r="AE4" s="76"/>
      <c r="AF4" s="76"/>
    </row>
    <row r="5" spans="1:32" ht="18.75" customHeight="1" x14ac:dyDescent="0.15">
      <c r="A5" s="76"/>
      <c r="B5" s="76"/>
      <c r="C5" s="76"/>
      <c r="D5" s="76"/>
      <c r="E5" s="76"/>
      <c r="F5" s="76"/>
      <c r="G5" s="76"/>
      <c r="H5" s="76"/>
      <c r="I5" s="76"/>
      <c r="J5" s="76"/>
      <c r="K5" s="76"/>
      <c r="L5" s="76" t="s">
        <v>108</v>
      </c>
      <c r="M5" s="76"/>
      <c r="N5" s="76" t="s">
        <v>109</v>
      </c>
      <c r="O5" s="76"/>
      <c r="P5" s="76"/>
      <c r="Q5" s="76"/>
      <c r="R5" s="76"/>
      <c r="S5" s="243"/>
      <c r="T5" s="243"/>
      <c r="U5" s="243"/>
      <c r="V5" s="243"/>
      <c r="W5" s="243" t="s">
        <v>113</v>
      </c>
      <c r="X5" s="243"/>
      <c r="Y5" s="243" t="s">
        <v>114</v>
      </c>
      <c r="Z5" s="243"/>
      <c r="AA5" s="243" t="s">
        <v>115</v>
      </c>
      <c r="AB5" s="243"/>
      <c r="AC5" s="243" t="s">
        <v>116</v>
      </c>
      <c r="AD5" s="243"/>
      <c r="AE5" s="243" t="s">
        <v>117</v>
      </c>
      <c r="AF5" s="243"/>
    </row>
    <row r="6" spans="1:32" x14ac:dyDescent="0.15">
      <c r="A6" s="76"/>
      <c r="B6" s="76"/>
      <c r="C6" s="76"/>
      <c r="D6" s="76"/>
      <c r="E6" s="76"/>
      <c r="F6" s="76"/>
      <c r="G6" s="76"/>
      <c r="H6" s="76"/>
      <c r="I6" s="76"/>
      <c r="J6" s="76"/>
      <c r="K6" s="76"/>
      <c r="L6" s="76"/>
      <c r="M6" s="76"/>
      <c r="N6" s="76"/>
      <c r="O6" s="76"/>
      <c r="P6" s="76"/>
      <c r="Q6" s="76"/>
      <c r="R6" s="76"/>
      <c r="S6" s="243"/>
      <c r="T6" s="243"/>
      <c r="U6" s="243"/>
      <c r="V6" s="243"/>
      <c r="W6" s="243"/>
      <c r="X6" s="243"/>
      <c r="Y6" s="243"/>
      <c r="Z6" s="243"/>
      <c r="AA6" s="243"/>
      <c r="AB6" s="243"/>
      <c r="AC6" s="243"/>
      <c r="AD6" s="243"/>
      <c r="AE6" s="243"/>
      <c r="AF6" s="243"/>
    </row>
    <row r="7" spans="1:32" x14ac:dyDescent="0.15">
      <c r="A7" s="179">
        <v>47</v>
      </c>
      <c r="B7" s="180"/>
      <c r="C7" s="242"/>
      <c r="D7" s="242"/>
      <c r="E7" s="242"/>
      <c r="F7" s="242"/>
      <c r="G7" s="242"/>
      <c r="H7" s="242"/>
      <c r="I7" s="242"/>
      <c r="J7" s="242"/>
      <c r="K7" s="242"/>
      <c r="L7" s="130"/>
      <c r="M7" s="130"/>
      <c r="N7" s="130"/>
      <c r="O7" s="130"/>
      <c r="P7" s="239"/>
      <c r="Q7" s="239"/>
      <c r="R7" s="239"/>
      <c r="S7" s="130"/>
      <c r="T7" s="130"/>
      <c r="U7" s="130"/>
      <c r="V7" s="130"/>
      <c r="W7" s="130"/>
      <c r="X7" s="130"/>
      <c r="Y7" s="130"/>
      <c r="Z7" s="130"/>
      <c r="AA7" s="130"/>
      <c r="AB7" s="130"/>
      <c r="AC7" s="130"/>
      <c r="AD7" s="130"/>
      <c r="AE7" s="130"/>
      <c r="AF7" s="130"/>
    </row>
    <row r="8" spans="1:32" x14ac:dyDescent="0.15">
      <c r="A8" s="234"/>
      <c r="B8" s="241"/>
      <c r="C8" s="242"/>
      <c r="D8" s="242"/>
      <c r="E8" s="242"/>
      <c r="F8" s="242"/>
      <c r="G8" s="242"/>
      <c r="H8" s="242"/>
      <c r="I8" s="242"/>
      <c r="J8" s="242"/>
      <c r="K8" s="242"/>
      <c r="L8" s="130"/>
      <c r="M8" s="130"/>
      <c r="N8" s="130"/>
      <c r="O8" s="130"/>
      <c r="P8" s="239"/>
      <c r="Q8" s="239"/>
      <c r="R8" s="239"/>
      <c r="S8" s="130"/>
      <c r="T8" s="130"/>
      <c r="U8" s="130"/>
      <c r="V8" s="130"/>
      <c r="W8" s="130"/>
      <c r="X8" s="130"/>
      <c r="Y8" s="130"/>
      <c r="Z8" s="130"/>
      <c r="AA8" s="130"/>
      <c r="AB8" s="130"/>
      <c r="AC8" s="130"/>
      <c r="AD8" s="130"/>
      <c r="AE8" s="130"/>
      <c r="AF8" s="130"/>
    </row>
    <row r="9" spans="1:32" x14ac:dyDescent="0.15">
      <c r="A9" s="179">
        <v>48</v>
      </c>
      <c r="B9" s="180"/>
      <c r="C9" s="242"/>
      <c r="D9" s="242"/>
      <c r="E9" s="242"/>
      <c r="F9" s="242"/>
      <c r="G9" s="242"/>
      <c r="H9" s="242"/>
      <c r="I9" s="242"/>
      <c r="J9" s="242"/>
      <c r="K9" s="242"/>
      <c r="L9" s="130"/>
      <c r="M9" s="130"/>
      <c r="N9" s="130"/>
      <c r="O9" s="130"/>
      <c r="P9" s="239"/>
      <c r="Q9" s="239"/>
      <c r="R9" s="239"/>
      <c r="S9" s="130"/>
      <c r="T9" s="130"/>
      <c r="U9" s="130"/>
      <c r="V9" s="130"/>
      <c r="W9" s="130"/>
      <c r="X9" s="130"/>
      <c r="Y9" s="130"/>
      <c r="Z9" s="130"/>
      <c r="AA9" s="130"/>
      <c r="AB9" s="130"/>
      <c r="AC9" s="130"/>
      <c r="AD9" s="130"/>
      <c r="AE9" s="130"/>
      <c r="AF9" s="130"/>
    </row>
    <row r="10" spans="1:32" x14ac:dyDescent="0.15">
      <c r="A10" s="234"/>
      <c r="B10" s="241"/>
      <c r="C10" s="242"/>
      <c r="D10" s="242"/>
      <c r="E10" s="242"/>
      <c r="F10" s="242"/>
      <c r="G10" s="242"/>
      <c r="H10" s="242"/>
      <c r="I10" s="242"/>
      <c r="J10" s="242"/>
      <c r="K10" s="242"/>
      <c r="L10" s="130"/>
      <c r="M10" s="130"/>
      <c r="N10" s="130"/>
      <c r="O10" s="130"/>
      <c r="P10" s="239"/>
      <c r="Q10" s="239"/>
      <c r="R10" s="239"/>
      <c r="S10" s="130"/>
      <c r="T10" s="130"/>
      <c r="U10" s="130"/>
      <c r="V10" s="130"/>
      <c r="W10" s="130"/>
      <c r="X10" s="130"/>
      <c r="Y10" s="130"/>
      <c r="Z10" s="130"/>
      <c r="AA10" s="130"/>
      <c r="AB10" s="130"/>
      <c r="AC10" s="130"/>
      <c r="AD10" s="130"/>
      <c r="AE10" s="130"/>
      <c r="AF10" s="130"/>
    </row>
    <row r="11" spans="1:32" x14ac:dyDescent="0.15">
      <c r="A11" s="179">
        <v>49</v>
      </c>
      <c r="B11" s="180"/>
      <c r="C11" s="124"/>
      <c r="D11" s="124"/>
      <c r="E11" s="124"/>
      <c r="F11" s="124"/>
      <c r="G11" s="124"/>
      <c r="H11" s="124"/>
      <c r="I11" s="124"/>
      <c r="J11" s="124"/>
      <c r="K11" s="124"/>
      <c r="L11" s="130"/>
      <c r="M11" s="130"/>
      <c r="N11" s="130"/>
      <c r="O11" s="130"/>
      <c r="P11" s="239"/>
      <c r="Q11" s="239"/>
      <c r="R11" s="239"/>
      <c r="S11" s="130"/>
      <c r="T11" s="130"/>
      <c r="U11" s="130"/>
      <c r="V11" s="130"/>
      <c r="W11" s="130"/>
      <c r="X11" s="130"/>
      <c r="Y11" s="130"/>
      <c r="Z11" s="130"/>
      <c r="AA11" s="130"/>
      <c r="AB11" s="130"/>
      <c r="AC11" s="130"/>
      <c r="AD11" s="130"/>
      <c r="AE11" s="130"/>
      <c r="AF11" s="130"/>
    </row>
    <row r="12" spans="1:32" x14ac:dyDescent="0.15">
      <c r="A12" s="234"/>
      <c r="B12" s="241"/>
      <c r="C12" s="124"/>
      <c r="D12" s="124"/>
      <c r="E12" s="124"/>
      <c r="F12" s="124"/>
      <c r="G12" s="124"/>
      <c r="H12" s="124"/>
      <c r="I12" s="124"/>
      <c r="J12" s="124"/>
      <c r="K12" s="124"/>
      <c r="L12" s="130"/>
      <c r="M12" s="130"/>
      <c r="N12" s="130"/>
      <c r="O12" s="130"/>
      <c r="P12" s="239"/>
      <c r="Q12" s="239"/>
      <c r="R12" s="239"/>
      <c r="S12" s="130"/>
      <c r="T12" s="130"/>
      <c r="U12" s="130"/>
      <c r="V12" s="130"/>
      <c r="W12" s="130"/>
      <c r="X12" s="130"/>
      <c r="Y12" s="130"/>
      <c r="Z12" s="130"/>
      <c r="AA12" s="130"/>
      <c r="AB12" s="130"/>
      <c r="AC12" s="130"/>
      <c r="AD12" s="130"/>
      <c r="AE12" s="130"/>
      <c r="AF12" s="130"/>
    </row>
    <row r="13" spans="1:32" x14ac:dyDescent="0.15">
      <c r="A13" s="179">
        <v>50</v>
      </c>
      <c r="B13" s="180"/>
      <c r="C13" s="242"/>
      <c r="D13" s="242"/>
      <c r="E13" s="242"/>
      <c r="F13" s="242"/>
      <c r="G13" s="242"/>
      <c r="H13" s="242"/>
      <c r="I13" s="242"/>
      <c r="J13" s="242"/>
      <c r="K13" s="242"/>
      <c r="L13" s="130"/>
      <c r="M13" s="130"/>
      <c r="N13" s="130"/>
      <c r="O13" s="130"/>
      <c r="P13" s="239"/>
      <c r="Q13" s="239"/>
      <c r="R13" s="239"/>
      <c r="S13" s="130"/>
      <c r="T13" s="130"/>
      <c r="U13" s="130"/>
      <c r="V13" s="130"/>
      <c r="W13" s="130"/>
      <c r="X13" s="130"/>
      <c r="Y13" s="130"/>
      <c r="Z13" s="130"/>
      <c r="AA13" s="130"/>
      <c r="AB13" s="130"/>
      <c r="AC13" s="130"/>
      <c r="AD13" s="130"/>
      <c r="AE13" s="130"/>
      <c r="AF13" s="130"/>
    </row>
    <row r="14" spans="1:32" x14ac:dyDescent="0.15">
      <c r="A14" s="234"/>
      <c r="B14" s="241"/>
      <c r="C14" s="242"/>
      <c r="D14" s="242"/>
      <c r="E14" s="242"/>
      <c r="F14" s="242"/>
      <c r="G14" s="242"/>
      <c r="H14" s="242"/>
      <c r="I14" s="242"/>
      <c r="J14" s="242"/>
      <c r="K14" s="242"/>
      <c r="L14" s="130"/>
      <c r="M14" s="130"/>
      <c r="N14" s="130"/>
      <c r="O14" s="130"/>
      <c r="P14" s="239"/>
      <c r="Q14" s="239"/>
      <c r="R14" s="239"/>
      <c r="S14" s="130"/>
      <c r="T14" s="130"/>
      <c r="U14" s="130"/>
      <c r="V14" s="130"/>
      <c r="W14" s="130"/>
      <c r="X14" s="130"/>
      <c r="Y14" s="130"/>
      <c r="Z14" s="130"/>
      <c r="AA14" s="130"/>
      <c r="AB14" s="130"/>
      <c r="AC14" s="130"/>
      <c r="AD14" s="130"/>
      <c r="AE14" s="130"/>
      <c r="AF14" s="130"/>
    </row>
    <row r="15" spans="1:32" x14ac:dyDescent="0.15">
      <c r="A15" s="179">
        <v>51</v>
      </c>
      <c r="B15" s="180"/>
      <c r="C15" s="242"/>
      <c r="D15" s="242"/>
      <c r="E15" s="242"/>
      <c r="F15" s="242"/>
      <c r="G15" s="242"/>
      <c r="H15" s="242"/>
      <c r="I15" s="242"/>
      <c r="J15" s="242"/>
      <c r="K15" s="242"/>
      <c r="L15" s="130"/>
      <c r="M15" s="130"/>
      <c r="N15" s="130"/>
      <c r="O15" s="130"/>
      <c r="P15" s="239"/>
      <c r="Q15" s="239"/>
      <c r="R15" s="239"/>
      <c r="S15" s="130"/>
      <c r="T15" s="130"/>
      <c r="U15" s="130"/>
      <c r="V15" s="130"/>
      <c r="W15" s="130"/>
      <c r="X15" s="130"/>
      <c r="Y15" s="130"/>
      <c r="Z15" s="130"/>
      <c r="AA15" s="130"/>
      <c r="AB15" s="130"/>
      <c r="AC15" s="130"/>
      <c r="AD15" s="130"/>
      <c r="AE15" s="130"/>
      <c r="AF15" s="130"/>
    </row>
    <row r="16" spans="1:32" x14ac:dyDescent="0.15">
      <c r="A16" s="234"/>
      <c r="B16" s="241"/>
      <c r="C16" s="242"/>
      <c r="D16" s="242"/>
      <c r="E16" s="242"/>
      <c r="F16" s="242"/>
      <c r="G16" s="242"/>
      <c r="H16" s="242"/>
      <c r="I16" s="242"/>
      <c r="J16" s="242"/>
      <c r="K16" s="242"/>
      <c r="L16" s="130"/>
      <c r="M16" s="130"/>
      <c r="N16" s="130"/>
      <c r="O16" s="130"/>
      <c r="P16" s="239"/>
      <c r="Q16" s="239"/>
      <c r="R16" s="239"/>
      <c r="S16" s="130"/>
      <c r="T16" s="130"/>
      <c r="U16" s="130"/>
      <c r="V16" s="130"/>
      <c r="W16" s="130"/>
      <c r="X16" s="130"/>
      <c r="Y16" s="130"/>
      <c r="Z16" s="130"/>
      <c r="AA16" s="130"/>
      <c r="AB16" s="130"/>
      <c r="AC16" s="130"/>
      <c r="AD16" s="130"/>
      <c r="AE16" s="130"/>
      <c r="AF16" s="130"/>
    </row>
    <row r="17" spans="1:32" x14ac:dyDescent="0.15">
      <c r="A17" s="179">
        <v>52</v>
      </c>
      <c r="B17" s="180"/>
      <c r="C17" s="124"/>
      <c r="D17" s="124"/>
      <c r="E17" s="124"/>
      <c r="F17" s="124"/>
      <c r="G17" s="124"/>
      <c r="H17" s="124"/>
      <c r="I17" s="124"/>
      <c r="J17" s="124"/>
      <c r="K17" s="124"/>
      <c r="L17" s="130"/>
      <c r="M17" s="130"/>
      <c r="N17" s="130"/>
      <c r="O17" s="130"/>
      <c r="P17" s="239"/>
      <c r="Q17" s="239"/>
      <c r="R17" s="239"/>
      <c r="S17" s="130"/>
      <c r="T17" s="130"/>
      <c r="U17" s="130"/>
      <c r="V17" s="130"/>
      <c r="W17" s="130"/>
      <c r="X17" s="130"/>
      <c r="Y17" s="130"/>
      <c r="Z17" s="130"/>
      <c r="AA17" s="130"/>
      <c r="AB17" s="130"/>
      <c r="AC17" s="130"/>
      <c r="AD17" s="130"/>
      <c r="AE17" s="130"/>
      <c r="AF17" s="130"/>
    </row>
    <row r="18" spans="1:32" x14ac:dyDescent="0.15">
      <c r="A18" s="234"/>
      <c r="B18" s="241"/>
      <c r="C18" s="124"/>
      <c r="D18" s="124"/>
      <c r="E18" s="124"/>
      <c r="F18" s="124"/>
      <c r="G18" s="124"/>
      <c r="H18" s="124"/>
      <c r="I18" s="124"/>
      <c r="J18" s="124"/>
      <c r="K18" s="124"/>
      <c r="L18" s="130"/>
      <c r="M18" s="130"/>
      <c r="N18" s="130"/>
      <c r="O18" s="130"/>
      <c r="P18" s="239"/>
      <c r="Q18" s="239"/>
      <c r="R18" s="239"/>
      <c r="S18" s="130"/>
      <c r="T18" s="130"/>
      <c r="U18" s="130"/>
      <c r="V18" s="130"/>
      <c r="W18" s="130"/>
      <c r="X18" s="130"/>
      <c r="Y18" s="130"/>
      <c r="Z18" s="130"/>
      <c r="AA18" s="130"/>
      <c r="AB18" s="130"/>
      <c r="AC18" s="130"/>
      <c r="AD18" s="130"/>
      <c r="AE18" s="130"/>
      <c r="AF18" s="130"/>
    </row>
    <row r="19" spans="1:32" x14ac:dyDescent="0.15">
      <c r="A19" s="179">
        <v>53</v>
      </c>
      <c r="B19" s="180"/>
      <c r="C19" s="242"/>
      <c r="D19" s="242"/>
      <c r="E19" s="242"/>
      <c r="F19" s="242"/>
      <c r="G19" s="242"/>
      <c r="H19" s="242"/>
      <c r="I19" s="242"/>
      <c r="J19" s="242"/>
      <c r="K19" s="242"/>
      <c r="L19" s="130"/>
      <c r="M19" s="130"/>
      <c r="N19" s="130"/>
      <c r="O19" s="130"/>
      <c r="P19" s="239"/>
      <c r="Q19" s="239"/>
      <c r="R19" s="239"/>
      <c r="S19" s="130"/>
      <c r="T19" s="130"/>
      <c r="U19" s="130"/>
      <c r="V19" s="130"/>
      <c r="W19" s="130"/>
      <c r="X19" s="130"/>
      <c r="Y19" s="130"/>
      <c r="Z19" s="130"/>
      <c r="AA19" s="130"/>
      <c r="AB19" s="130"/>
      <c r="AC19" s="130"/>
      <c r="AD19" s="130"/>
      <c r="AE19" s="130"/>
      <c r="AF19" s="130"/>
    </row>
    <row r="20" spans="1:32" x14ac:dyDescent="0.15">
      <c r="A20" s="234"/>
      <c r="B20" s="241"/>
      <c r="C20" s="242"/>
      <c r="D20" s="242"/>
      <c r="E20" s="242"/>
      <c r="F20" s="242"/>
      <c r="G20" s="242"/>
      <c r="H20" s="242"/>
      <c r="I20" s="242"/>
      <c r="J20" s="242"/>
      <c r="K20" s="242"/>
      <c r="L20" s="130"/>
      <c r="M20" s="130"/>
      <c r="N20" s="130"/>
      <c r="O20" s="130"/>
      <c r="P20" s="239"/>
      <c r="Q20" s="239"/>
      <c r="R20" s="239"/>
      <c r="S20" s="130"/>
      <c r="T20" s="130"/>
      <c r="U20" s="130"/>
      <c r="V20" s="130"/>
      <c r="W20" s="130"/>
      <c r="X20" s="130"/>
      <c r="Y20" s="130"/>
      <c r="Z20" s="130"/>
      <c r="AA20" s="130"/>
      <c r="AB20" s="130"/>
      <c r="AC20" s="130"/>
      <c r="AD20" s="130"/>
      <c r="AE20" s="130"/>
      <c r="AF20" s="130"/>
    </row>
    <row r="21" spans="1:32" x14ac:dyDescent="0.15">
      <c r="A21" s="179">
        <v>54</v>
      </c>
      <c r="B21" s="180"/>
      <c r="C21" s="242"/>
      <c r="D21" s="242"/>
      <c r="E21" s="242"/>
      <c r="F21" s="242"/>
      <c r="G21" s="242"/>
      <c r="H21" s="242"/>
      <c r="I21" s="242"/>
      <c r="J21" s="242"/>
      <c r="K21" s="242"/>
      <c r="L21" s="130"/>
      <c r="M21" s="130"/>
      <c r="N21" s="130"/>
      <c r="O21" s="130"/>
      <c r="P21" s="239"/>
      <c r="Q21" s="239"/>
      <c r="R21" s="239"/>
      <c r="S21" s="130"/>
      <c r="T21" s="130"/>
      <c r="U21" s="130"/>
      <c r="V21" s="130"/>
      <c r="W21" s="130"/>
      <c r="X21" s="130"/>
      <c r="Y21" s="130"/>
      <c r="Z21" s="130"/>
      <c r="AA21" s="130"/>
      <c r="AB21" s="130"/>
      <c r="AC21" s="130"/>
      <c r="AD21" s="130"/>
      <c r="AE21" s="130"/>
      <c r="AF21" s="130"/>
    </row>
    <row r="22" spans="1:32" x14ac:dyDescent="0.15">
      <c r="A22" s="234"/>
      <c r="B22" s="241"/>
      <c r="C22" s="242"/>
      <c r="D22" s="242"/>
      <c r="E22" s="242"/>
      <c r="F22" s="242"/>
      <c r="G22" s="242"/>
      <c r="H22" s="242"/>
      <c r="I22" s="242"/>
      <c r="J22" s="242"/>
      <c r="K22" s="242"/>
      <c r="L22" s="130"/>
      <c r="M22" s="130"/>
      <c r="N22" s="130"/>
      <c r="O22" s="130"/>
      <c r="P22" s="239"/>
      <c r="Q22" s="239"/>
      <c r="R22" s="239"/>
      <c r="S22" s="130"/>
      <c r="T22" s="130"/>
      <c r="U22" s="130"/>
      <c r="V22" s="130"/>
      <c r="W22" s="130"/>
      <c r="X22" s="130"/>
      <c r="Y22" s="130"/>
      <c r="Z22" s="130"/>
      <c r="AA22" s="130"/>
      <c r="AB22" s="130"/>
      <c r="AC22" s="130"/>
      <c r="AD22" s="130"/>
      <c r="AE22" s="130"/>
      <c r="AF22" s="130"/>
    </row>
    <row r="23" spans="1:32" x14ac:dyDescent="0.15">
      <c r="A23" s="179">
        <v>55</v>
      </c>
      <c r="B23" s="180"/>
      <c r="C23" s="124"/>
      <c r="D23" s="124"/>
      <c r="E23" s="124"/>
      <c r="F23" s="124"/>
      <c r="G23" s="124"/>
      <c r="H23" s="124"/>
      <c r="I23" s="124"/>
      <c r="J23" s="124"/>
      <c r="K23" s="124"/>
      <c r="L23" s="130"/>
      <c r="M23" s="130"/>
      <c r="N23" s="130"/>
      <c r="O23" s="130"/>
      <c r="P23" s="239"/>
      <c r="Q23" s="239"/>
      <c r="R23" s="239"/>
      <c r="S23" s="130"/>
      <c r="T23" s="130"/>
      <c r="U23" s="130"/>
      <c r="V23" s="130"/>
      <c r="W23" s="130"/>
      <c r="X23" s="130"/>
      <c r="Y23" s="130"/>
      <c r="Z23" s="130"/>
      <c r="AA23" s="130"/>
      <c r="AB23" s="130"/>
      <c r="AC23" s="130"/>
      <c r="AD23" s="130"/>
      <c r="AE23" s="130"/>
      <c r="AF23" s="130"/>
    </row>
    <row r="24" spans="1:32" x14ac:dyDescent="0.15">
      <c r="A24" s="234"/>
      <c r="B24" s="241"/>
      <c r="C24" s="124"/>
      <c r="D24" s="124"/>
      <c r="E24" s="124"/>
      <c r="F24" s="124"/>
      <c r="G24" s="124"/>
      <c r="H24" s="124"/>
      <c r="I24" s="124"/>
      <c r="J24" s="124"/>
      <c r="K24" s="124"/>
      <c r="L24" s="130"/>
      <c r="M24" s="130"/>
      <c r="N24" s="130"/>
      <c r="O24" s="130"/>
      <c r="P24" s="239"/>
      <c r="Q24" s="239"/>
      <c r="R24" s="239"/>
      <c r="S24" s="130"/>
      <c r="T24" s="130"/>
      <c r="U24" s="130"/>
      <c r="V24" s="130"/>
      <c r="W24" s="130"/>
      <c r="X24" s="130"/>
      <c r="Y24" s="130"/>
      <c r="Z24" s="130"/>
      <c r="AA24" s="130"/>
      <c r="AB24" s="130"/>
      <c r="AC24" s="130"/>
      <c r="AD24" s="130"/>
      <c r="AE24" s="130"/>
      <c r="AF24" s="130"/>
    </row>
    <row r="25" spans="1:32" x14ac:dyDescent="0.15">
      <c r="A25" s="179">
        <v>56</v>
      </c>
      <c r="B25" s="180"/>
      <c r="C25" s="124"/>
      <c r="D25" s="124"/>
      <c r="E25" s="124"/>
      <c r="F25" s="124"/>
      <c r="G25" s="124"/>
      <c r="H25" s="124"/>
      <c r="I25" s="124"/>
      <c r="J25" s="124"/>
      <c r="K25" s="124"/>
      <c r="L25" s="130"/>
      <c r="M25" s="130"/>
      <c r="N25" s="130"/>
      <c r="O25" s="130"/>
      <c r="P25" s="239"/>
      <c r="Q25" s="239"/>
      <c r="R25" s="239"/>
      <c r="S25" s="130"/>
      <c r="T25" s="130"/>
      <c r="U25" s="130"/>
      <c r="V25" s="130"/>
      <c r="W25" s="130"/>
      <c r="X25" s="130"/>
      <c r="Y25" s="130"/>
      <c r="Z25" s="130"/>
      <c r="AA25" s="130"/>
      <c r="AB25" s="130"/>
      <c r="AC25" s="130"/>
      <c r="AD25" s="130"/>
      <c r="AE25" s="130"/>
      <c r="AF25" s="130"/>
    </row>
    <row r="26" spans="1:32" x14ac:dyDescent="0.15">
      <c r="A26" s="234"/>
      <c r="B26" s="241"/>
      <c r="C26" s="124"/>
      <c r="D26" s="124"/>
      <c r="E26" s="124"/>
      <c r="F26" s="124"/>
      <c r="G26" s="124"/>
      <c r="H26" s="124"/>
      <c r="I26" s="124"/>
      <c r="J26" s="124"/>
      <c r="K26" s="124"/>
      <c r="L26" s="130"/>
      <c r="M26" s="130"/>
      <c r="N26" s="130"/>
      <c r="O26" s="130"/>
      <c r="P26" s="239"/>
      <c r="Q26" s="239"/>
      <c r="R26" s="239"/>
      <c r="S26" s="130"/>
      <c r="T26" s="130"/>
      <c r="U26" s="130"/>
      <c r="V26" s="130"/>
      <c r="W26" s="130"/>
      <c r="X26" s="130"/>
      <c r="Y26" s="130"/>
      <c r="Z26" s="130"/>
      <c r="AA26" s="130"/>
      <c r="AB26" s="130"/>
      <c r="AC26" s="130"/>
      <c r="AD26" s="130"/>
      <c r="AE26" s="130"/>
      <c r="AF26" s="130"/>
    </row>
    <row r="27" spans="1:32" x14ac:dyDescent="0.15">
      <c r="A27" s="179">
        <v>57</v>
      </c>
      <c r="B27" s="180"/>
      <c r="C27" s="124"/>
      <c r="D27" s="124"/>
      <c r="E27" s="124"/>
      <c r="F27" s="124"/>
      <c r="G27" s="124"/>
      <c r="H27" s="124"/>
      <c r="I27" s="124"/>
      <c r="J27" s="124"/>
      <c r="K27" s="124"/>
      <c r="L27" s="130"/>
      <c r="M27" s="130"/>
      <c r="N27" s="130"/>
      <c r="O27" s="130"/>
      <c r="P27" s="239"/>
      <c r="Q27" s="239"/>
      <c r="R27" s="239"/>
      <c r="S27" s="130"/>
      <c r="T27" s="130"/>
      <c r="U27" s="130"/>
      <c r="V27" s="130"/>
      <c r="W27" s="130"/>
      <c r="X27" s="130"/>
      <c r="Y27" s="130"/>
      <c r="Z27" s="130"/>
      <c r="AA27" s="130"/>
      <c r="AB27" s="130"/>
      <c r="AC27" s="130"/>
      <c r="AD27" s="130"/>
      <c r="AE27" s="130"/>
      <c r="AF27" s="130"/>
    </row>
    <row r="28" spans="1:32" x14ac:dyDescent="0.15">
      <c r="A28" s="234"/>
      <c r="B28" s="241"/>
      <c r="C28" s="124"/>
      <c r="D28" s="124"/>
      <c r="E28" s="124"/>
      <c r="F28" s="124"/>
      <c r="G28" s="124"/>
      <c r="H28" s="124"/>
      <c r="I28" s="124"/>
      <c r="J28" s="124"/>
      <c r="K28" s="124"/>
      <c r="L28" s="130"/>
      <c r="M28" s="130"/>
      <c r="N28" s="130"/>
      <c r="O28" s="130"/>
      <c r="P28" s="239"/>
      <c r="Q28" s="239"/>
      <c r="R28" s="239"/>
      <c r="S28" s="130"/>
      <c r="T28" s="130"/>
      <c r="U28" s="130"/>
      <c r="V28" s="130"/>
      <c r="W28" s="130"/>
      <c r="X28" s="130"/>
      <c r="Y28" s="130"/>
      <c r="Z28" s="130"/>
      <c r="AA28" s="130"/>
      <c r="AB28" s="130"/>
      <c r="AC28" s="130"/>
      <c r="AD28" s="130"/>
      <c r="AE28" s="130"/>
      <c r="AF28" s="130"/>
    </row>
    <row r="29" spans="1:32" x14ac:dyDescent="0.15">
      <c r="A29" s="179">
        <v>58</v>
      </c>
      <c r="B29" s="180"/>
      <c r="C29" s="124"/>
      <c r="D29" s="124"/>
      <c r="E29" s="124"/>
      <c r="F29" s="124"/>
      <c r="G29" s="124"/>
      <c r="H29" s="124"/>
      <c r="I29" s="124"/>
      <c r="J29" s="124"/>
      <c r="K29" s="124"/>
      <c r="L29" s="130"/>
      <c r="M29" s="130"/>
      <c r="N29" s="130"/>
      <c r="O29" s="130"/>
      <c r="P29" s="239"/>
      <c r="Q29" s="239"/>
      <c r="R29" s="239"/>
      <c r="S29" s="130"/>
      <c r="T29" s="130"/>
      <c r="U29" s="130"/>
      <c r="V29" s="130"/>
      <c r="W29" s="130"/>
      <c r="X29" s="130"/>
      <c r="Y29" s="130"/>
      <c r="Z29" s="130"/>
      <c r="AA29" s="130"/>
      <c r="AB29" s="130"/>
      <c r="AC29" s="130"/>
      <c r="AD29" s="130"/>
      <c r="AE29" s="130"/>
      <c r="AF29" s="130"/>
    </row>
    <row r="30" spans="1:32" x14ac:dyDescent="0.15">
      <c r="A30" s="234"/>
      <c r="B30" s="241"/>
      <c r="C30" s="124"/>
      <c r="D30" s="124"/>
      <c r="E30" s="124"/>
      <c r="F30" s="124"/>
      <c r="G30" s="124"/>
      <c r="H30" s="124"/>
      <c r="I30" s="124"/>
      <c r="J30" s="124"/>
      <c r="K30" s="124"/>
      <c r="L30" s="130"/>
      <c r="M30" s="130"/>
      <c r="N30" s="130"/>
      <c r="O30" s="130"/>
      <c r="P30" s="239"/>
      <c r="Q30" s="239"/>
      <c r="R30" s="239"/>
      <c r="S30" s="130"/>
      <c r="T30" s="130"/>
      <c r="U30" s="130"/>
      <c r="V30" s="130"/>
      <c r="W30" s="130"/>
      <c r="X30" s="130"/>
      <c r="Y30" s="130"/>
      <c r="Z30" s="130"/>
      <c r="AA30" s="130"/>
      <c r="AB30" s="130"/>
      <c r="AC30" s="130"/>
      <c r="AD30" s="130"/>
      <c r="AE30" s="130"/>
      <c r="AF30" s="130"/>
    </row>
    <row r="31" spans="1:32" x14ac:dyDescent="0.15">
      <c r="A31" s="179">
        <v>59</v>
      </c>
      <c r="B31" s="180"/>
      <c r="C31" s="124"/>
      <c r="D31" s="124"/>
      <c r="E31" s="124"/>
      <c r="F31" s="124"/>
      <c r="G31" s="124"/>
      <c r="H31" s="124"/>
      <c r="I31" s="124"/>
      <c r="J31" s="124"/>
      <c r="K31" s="124"/>
      <c r="L31" s="130"/>
      <c r="M31" s="130"/>
      <c r="N31" s="130"/>
      <c r="O31" s="130"/>
      <c r="P31" s="239"/>
      <c r="Q31" s="239"/>
      <c r="R31" s="239"/>
      <c r="S31" s="130"/>
      <c r="T31" s="130"/>
      <c r="U31" s="130"/>
      <c r="V31" s="130"/>
      <c r="W31" s="130"/>
      <c r="X31" s="130"/>
      <c r="Y31" s="130"/>
      <c r="Z31" s="130"/>
      <c r="AA31" s="130"/>
      <c r="AB31" s="130"/>
      <c r="AC31" s="130"/>
      <c r="AD31" s="130"/>
      <c r="AE31" s="130"/>
      <c r="AF31" s="130"/>
    </row>
    <row r="32" spans="1:32" x14ac:dyDescent="0.15">
      <c r="A32" s="234"/>
      <c r="B32" s="241"/>
      <c r="C32" s="124"/>
      <c r="D32" s="124"/>
      <c r="E32" s="124"/>
      <c r="F32" s="124"/>
      <c r="G32" s="124"/>
      <c r="H32" s="124"/>
      <c r="I32" s="124"/>
      <c r="J32" s="124"/>
      <c r="K32" s="124"/>
      <c r="L32" s="130"/>
      <c r="M32" s="130"/>
      <c r="N32" s="130"/>
      <c r="O32" s="130"/>
      <c r="P32" s="239"/>
      <c r="Q32" s="239"/>
      <c r="R32" s="239"/>
      <c r="S32" s="130"/>
      <c r="T32" s="130"/>
      <c r="U32" s="130"/>
      <c r="V32" s="130"/>
      <c r="W32" s="130"/>
      <c r="X32" s="130"/>
      <c r="Y32" s="130"/>
      <c r="Z32" s="130"/>
      <c r="AA32" s="130"/>
      <c r="AB32" s="130"/>
      <c r="AC32" s="130"/>
      <c r="AD32" s="130"/>
      <c r="AE32" s="130"/>
      <c r="AF32" s="130"/>
    </row>
    <row r="33" spans="1:32" x14ac:dyDescent="0.15">
      <c r="A33" s="179">
        <v>60</v>
      </c>
      <c r="B33" s="180"/>
      <c r="C33" s="124"/>
      <c r="D33" s="124"/>
      <c r="E33" s="124"/>
      <c r="F33" s="124"/>
      <c r="G33" s="124"/>
      <c r="H33" s="124"/>
      <c r="I33" s="124"/>
      <c r="J33" s="124"/>
      <c r="K33" s="124"/>
      <c r="L33" s="130"/>
      <c r="M33" s="130"/>
      <c r="N33" s="130"/>
      <c r="O33" s="130"/>
      <c r="P33" s="239"/>
      <c r="Q33" s="239"/>
      <c r="R33" s="239"/>
      <c r="S33" s="130"/>
      <c r="T33" s="130"/>
      <c r="U33" s="130"/>
      <c r="V33" s="130"/>
      <c r="W33" s="130"/>
      <c r="X33" s="130"/>
      <c r="Y33" s="130"/>
      <c r="Z33" s="130"/>
      <c r="AA33" s="130"/>
      <c r="AB33" s="130"/>
      <c r="AC33" s="130"/>
      <c r="AD33" s="130"/>
      <c r="AE33" s="130"/>
      <c r="AF33" s="130"/>
    </row>
    <row r="34" spans="1:32" x14ac:dyDescent="0.15">
      <c r="A34" s="234"/>
      <c r="B34" s="241"/>
      <c r="C34" s="124"/>
      <c r="D34" s="124"/>
      <c r="E34" s="124"/>
      <c r="F34" s="124"/>
      <c r="G34" s="124"/>
      <c r="H34" s="124"/>
      <c r="I34" s="124"/>
      <c r="J34" s="124"/>
      <c r="K34" s="124"/>
      <c r="L34" s="130"/>
      <c r="M34" s="130"/>
      <c r="N34" s="130"/>
      <c r="O34" s="130"/>
      <c r="P34" s="239"/>
      <c r="Q34" s="239"/>
      <c r="R34" s="239"/>
      <c r="S34" s="130"/>
      <c r="T34" s="130"/>
      <c r="U34" s="130"/>
      <c r="V34" s="130"/>
      <c r="W34" s="130"/>
      <c r="X34" s="130"/>
      <c r="Y34" s="130"/>
      <c r="Z34" s="130"/>
      <c r="AA34" s="130"/>
      <c r="AB34" s="130"/>
      <c r="AC34" s="130"/>
      <c r="AD34" s="130"/>
      <c r="AE34" s="130"/>
      <c r="AF34" s="130"/>
    </row>
    <row r="35" spans="1:32" x14ac:dyDescent="0.15">
      <c r="A35" s="179">
        <v>61</v>
      </c>
      <c r="B35" s="180"/>
      <c r="C35" s="124"/>
      <c r="D35" s="124"/>
      <c r="E35" s="124"/>
      <c r="F35" s="124"/>
      <c r="G35" s="124"/>
      <c r="H35" s="124"/>
      <c r="I35" s="124"/>
      <c r="J35" s="124"/>
      <c r="K35" s="124"/>
      <c r="L35" s="130"/>
      <c r="M35" s="130"/>
      <c r="N35" s="130"/>
      <c r="O35" s="130"/>
      <c r="P35" s="239"/>
      <c r="Q35" s="239"/>
      <c r="R35" s="239"/>
      <c r="S35" s="130"/>
      <c r="T35" s="130"/>
      <c r="U35" s="130"/>
      <c r="V35" s="130"/>
      <c r="W35" s="130"/>
      <c r="X35" s="130"/>
      <c r="Y35" s="130"/>
      <c r="Z35" s="130"/>
      <c r="AA35" s="130"/>
      <c r="AB35" s="130"/>
      <c r="AC35" s="130"/>
      <c r="AD35" s="130"/>
      <c r="AE35" s="130"/>
      <c r="AF35" s="130"/>
    </row>
    <row r="36" spans="1:32" x14ac:dyDescent="0.15">
      <c r="A36" s="234"/>
      <c r="B36" s="241"/>
      <c r="C36" s="124"/>
      <c r="D36" s="124"/>
      <c r="E36" s="124"/>
      <c r="F36" s="124"/>
      <c r="G36" s="124"/>
      <c r="H36" s="124"/>
      <c r="I36" s="124"/>
      <c r="J36" s="124"/>
      <c r="K36" s="124"/>
      <c r="L36" s="130"/>
      <c r="M36" s="130"/>
      <c r="N36" s="130"/>
      <c r="O36" s="130"/>
      <c r="P36" s="239"/>
      <c r="Q36" s="239"/>
      <c r="R36" s="239"/>
      <c r="S36" s="130"/>
      <c r="T36" s="130"/>
      <c r="U36" s="130"/>
      <c r="V36" s="130"/>
      <c r="W36" s="130"/>
      <c r="X36" s="130"/>
      <c r="Y36" s="130"/>
      <c r="Z36" s="130"/>
      <c r="AA36" s="130"/>
      <c r="AB36" s="130"/>
      <c r="AC36" s="130"/>
      <c r="AD36" s="130"/>
      <c r="AE36" s="130"/>
      <c r="AF36" s="130"/>
    </row>
    <row r="37" spans="1:32" x14ac:dyDescent="0.15">
      <c r="A37" s="179">
        <v>62</v>
      </c>
      <c r="B37" s="180"/>
      <c r="C37" s="124"/>
      <c r="D37" s="124"/>
      <c r="E37" s="124"/>
      <c r="F37" s="124"/>
      <c r="G37" s="124"/>
      <c r="H37" s="124"/>
      <c r="I37" s="124"/>
      <c r="J37" s="124"/>
      <c r="K37" s="124"/>
      <c r="L37" s="130"/>
      <c r="M37" s="130"/>
      <c r="N37" s="130"/>
      <c r="O37" s="130"/>
      <c r="P37" s="239"/>
      <c r="Q37" s="239"/>
      <c r="R37" s="239"/>
      <c r="S37" s="130"/>
      <c r="T37" s="130"/>
      <c r="U37" s="130"/>
      <c r="V37" s="130"/>
      <c r="W37" s="130"/>
      <c r="X37" s="130"/>
      <c r="Y37" s="130"/>
      <c r="Z37" s="130"/>
      <c r="AA37" s="130"/>
      <c r="AB37" s="130"/>
      <c r="AC37" s="130"/>
      <c r="AD37" s="130"/>
      <c r="AE37" s="130"/>
      <c r="AF37" s="130"/>
    </row>
    <row r="38" spans="1:32" x14ac:dyDescent="0.15">
      <c r="A38" s="234"/>
      <c r="B38" s="241"/>
      <c r="C38" s="124"/>
      <c r="D38" s="124"/>
      <c r="E38" s="124"/>
      <c r="F38" s="124"/>
      <c r="G38" s="124"/>
      <c r="H38" s="124"/>
      <c r="I38" s="124"/>
      <c r="J38" s="124"/>
      <c r="K38" s="124"/>
      <c r="L38" s="130"/>
      <c r="M38" s="130"/>
      <c r="N38" s="130"/>
      <c r="O38" s="130"/>
      <c r="P38" s="239"/>
      <c r="Q38" s="239"/>
      <c r="R38" s="239"/>
      <c r="S38" s="130"/>
      <c r="T38" s="130"/>
      <c r="U38" s="130"/>
      <c r="V38" s="130"/>
      <c r="W38" s="130"/>
      <c r="X38" s="130"/>
      <c r="Y38" s="130"/>
      <c r="Z38" s="130"/>
      <c r="AA38" s="130"/>
      <c r="AB38" s="130"/>
      <c r="AC38" s="130"/>
      <c r="AD38" s="130"/>
      <c r="AE38" s="130"/>
      <c r="AF38" s="130"/>
    </row>
    <row r="39" spans="1:32" x14ac:dyDescent="0.15">
      <c r="A39" s="179">
        <v>63</v>
      </c>
      <c r="B39" s="180"/>
      <c r="C39" s="124"/>
      <c r="D39" s="124"/>
      <c r="E39" s="124"/>
      <c r="F39" s="124"/>
      <c r="G39" s="124"/>
      <c r="H39" s="124"/>
      <c r="I39" s="124"/>
      <c r="J39" s="124"/>
      <c r="K39" s="124"/>
      <c r="L39" s="130"/>
      <c r="M39" s="130"/>
      <c r="N39" s="130"/>
      <c r="O39" s="130"/>
      <c r="P39" s="239"/>
      <c r="Q39" s="239"/>
      <c r="R39" s="239"/>
      <c r="S39" s="130"/>
      <c r="T39" s="130"/>
      <c r="U39" s="130"/>
      <c r="V39" s="130"/>
      <c r="W39" s="130"/>
      <c r="X39" s="130"/>
      <c r="Y39" s="130"/>
      <c r="Z39" s="130"/>
      <c r="AA39" s="130"/>
      <c r="AB39" s="130"/>
      <c r="AC39" s="130"/>
      <c r="AD39" s="130"/>
      <c r="AE39" s="130"/>
      <c r="AF39" s="130"/>
    </row>
    <row r="40" spans="1:32" x14ac:dyDescent="0.15">
      <c r="A40" s="234"/>
      <c r="B40" s="241"/>
      <c r="C40" s="124"/>
      <c r="D40" s="124"/>
      <c r="E40" s="124"/>
      <c r="F40" s="124"/>
      <c r="G40" s="124"/>
      <c r="H40" s="124"/>
      <c r="I40" s="124"/>
      <c r="J40" s="124"/>
      <c r="K40" s="124"/>
      <c r="L40" s="130"/>
      <c r="M40" s="130"/>
      <c r="N40" s="130"/>
      <c r="O40" s="130"/>
      <c r="P40" s="239"/>
      <c r="Q40" s="239"/>
      <c r="R40" s="239"/>
      <c r="S40" s="130"/>
      <c r="T40" s="130"/>
      <c r="U40" s="130"/>
      <c r="V40" s="130"/>
      <c r="W40" s="130"/>
      <c r="X40" s="130"/>
      <c r="Y40" s="130"/>
      <c r="Z40" s="130"/>
      <c r="AA40" s="130"/>
      <c r="AB40" s="130"/>
      <c r="AC40" s="130"/>
      <c r="AD40" s="130"/>
      <c r="AE40" s="130"/>
      <c r="AF40" s="130"/>
    </row>
    <row r="41" spans="1:32" x14ac:dyDescent="0.15">
      <c r="A41" s="179">
        <v>64</v>
      </c>
      <c r="B41" s="180"/>
      <c r="C41" s="124"/>
      <c r="D41" s="124"/>
      <c r="E41" s="124"/>
      <c r="F41" s="124"/>
      <c r="G41" s="124"/>
      <c r="H41" s="124"/>
      <c r="I41" s="124"/>
      <c r="J41" s="124"/>
      <c r="K41" s="124"/>
      <c r="L41" s="130"/>
      <c r="M41" s="130"/>
      <c r="N41" s="130"/>
      <c r="O41" s="130"/>
      <c r="P41" s="239"/>
      <c r="Q41" s="239"/>
      <c r="R41" s="239"/>
      <c r="S41" s="130"/>
      <c r="T41" s="130"/>
      <c r="U41" s="130"/>
      <c r="V41" s="130"/>
      <c r="W41" s="130"/>
      <c r="X41" s="130"/>
      <c r="Y41" s="130"/>
      <c r="Z41" s="130"/>
      <c r="AA41" s="130"/>
      <c r="AB41" s="130"/>
      <c r="AC41" s="130"/>
      <c r="AD41" s="130"/>
      <c r="AE41" s="130"/>
      <c r="AF41" s="130"/>
    </row>
    <row r="42" spans="1:32" x14ac:dyDescent="0.15">
      <c r="A42" s="234"/>
      <c r="B42" s="241"/>
      <c r="C42" s="124"/>
      <c r="D42" s="124"/>
      <c r="E42" s="124"/>
      <c r="F42" s="124"/>
      <c r="G42" s="124"/>
      <c r="H42" s="124"/>
      <c r="I42" s="124"/>
      <c r="J42" s="124"/>
      <c r="K42" s="124"/>
      <c r="L42" s="130"/>
      <c r="M42" s="130"/>
      <c r="N42" s="130"/>
      <c r="O42" s="130"/>
      <c r="P42" s="239"/>
      <c r="Q42" s="239"/>
      <c r="R42" s="239"/>
      <c r="S42" s="130"/>
      <c r="T42" s="130"/>
      <c r="U42" s="130"/>
      <c r="V42" s="130"/>
      <c r="W42" s="130"/>
      <c r="X42" s="130"/>
      <c r="Y42" s="130"/>
      <c r="Z42" s="130"/>
      <c r="AA42" s="130"/>
      <c r="AB42" s="130"/>
      <c r="AC42" s="130"/>
      <c r="AD42" s="130"/>
      <c r="AE42" s="130"/>
      <c r="AF42" s="130"/>
    </row>
    <row r="43" spans="1:32" x14ac:dyDescent="0.15">
      <c r="A43" s="179">
        <v>65</v>
      </c>
      <c r="B43" s="180"/>
      <c r="C43" s="124"/>
      <c r="D43" s="124"/>
      <c r="E43" s="124"/>
      <c r="F43" s="124"/>
      <c r="G43" s="124"/>
      <c r="H43" s="124"/>
      <c r="I43" s="124"/>
      <c r="J43" s="124"/>
      <c r="K43" s="124"/>
      <c r="L43" s="130"/>
      <c r="M43" s="130"/>
      <c r="N43" s="130"/>
      <c r="O43" s="130"/>
      <c r="P43" s="239"/>
      <c r="Q43" s="239"/>
      <c r="R43" s="239"/>
      <c r="S43" s="130"/>
      <c r="T43" s="130"/>
      <c r="U43" s="130"/>
      <c r="V43" s="130"/>
      <c r="W43" s="130"/>
      <c r="X43" s="130"/>
      <c r="Y43" s="130"/>
      <c r="Z43" s="130"/>
      <c r="AA43" s="130"/>
      <c r="AB43" s="130"/>
      <c r="AC43" s="130"/>
      <c r="AD43" s="130"/>
      <c r="AE43" s="130"/>
      <c r="AF43" s="130"/>
    </row>
    <row r="44" spans="1:32" x14ac:dyDescent="0.15">
      <c r="A44" s="234"/>
      <c r="B44" s="241"/>
      <c r="C44" s="124"/>
      <c r="D44" s="124"/>
      <c r="E44" s="124"/>
      <c r="F44" s="124"/>
      <c r="G44" s="124"/>
      <c r="H44" s="124"/>
      <c r="I44" s="124"/>
      <c r="J44" s="124"/>
      <c r="K44" s="124"/>
      <c r="L44" s="130"/>
      <c r="M44" s="130"/>
      <c r="N44" s="130"/>
      <c r="O44" s="130"/>
      <c r="P44" s="239"/>
      <c r="Q44" s="239"/>
      <c r="R44" s="239"/>
      <c r="S44" s="130"/>
      <c r="T44" s="130"/>
      <c r="U44" s="130"/>
      <c r="V44" s="130"/>
      <c r="W44" s="130"/>
      <c r="X44" s="130"/>
      <c r="Y44" s="130"/>
      <c r="Z44" s="130"/>
      <c r="AA44" s="130"/>
      <c r="AB44" s="130"/>
      <c r="AC44" s="130"/>
      <c r="AD44" s="130"/>
      <c r="AE44" s="130"/>
      <c r="AF44" s="130"/>
    </row>
    <row r="45" spans="1:32" x14ac:dyDescent="0.15">
      <c r="A45" s="179">
        <v>66</v>
      </c>
      <c r="B45" s="180"/>
      <c r="C45" s="124"/>
      <c r="D45" s="124"/>
      <c r="E45" s="124"/>
      <c r="F45" s="124"/>
      <c r="G45" s="124"/>
      <c r="H45" s="124"/>
      <c r="I45" s="124"/>
      <c r="J45" s="124"/>
      <c r="K45" s="124"/>
      <c r="L45" s="130"/>
      <c r="M45" s="130"/>
      <c r="N45" s="130"/>
      <c r="O45" s="130"/>
      <c r="P45" s="239"/>
      <c r="Q45" s="239"/>
      <c r="R45" s="239"/>
      <c r="S45" s="130"/>
      <c r="T45" s="130"/>
      <c r="U45" s="130"/>
      <c r="V45" s="130"/>
      <c r="W45" s="130"/>
      <c r="X45" s="130"/>
      <c r="Y45" s="130"/>
      <c r="Z45" s="130"/>
      <c r="AA45" s="130"/>
      <c r="AB45" s="130"/>
      <c r="AC45" s="130"/>
      <c r="AD45" s="130"/>
      <c r="AE45" s="130"/>
      <c r="AF45" s="130"/>
    </row>
    <row r="46" spans="1:32" x14ac:dyDescent="0.15">
      <c r="A46" s="234"/>
      <c r="B46" s="241"/>
      <c r="C46" s="124"/>
      <c r="D46" s="124"/>
      <c r="E46" s="124"/>
      <c r="F46" s="124"/>
      <c r="G46" s="124"/>
      <c r="H46" s="124"/>
      <c r="I46" s="124"/>
      <c r="J46" s="124"/>
      <c r="K46" s="124"/>
      <c r="L46" s="130"/>
      <c r="M46" s="130"/>
      <c r="N46" s="130"/>
      <c r="O46" s="130"/>
      <c r="P46" s="239"/>
      <c r="Q46" s="239"/>
      <c r="R46" s="239"/>
      <c r="S46" s="130"/>
      <c r="T46" s="130"/>
      <c r="U46" s="130"/>
      <c r="V46" s="130"/>
      <c r="W46" s="130"/>
      <c r="X46" s="130"/>
      <c r="Y46" s="130"/>
      <c r="Z46" s="130"/>
      <c r="AA46" s="130"/>
      <c r="AB46" s="130"/>
      <c r="AC46" s="130"/>
      <c r="AD46" s="130"/>
      <c r="AE46" s="130"/>
      <c r="AF46" s="130"/>
    </row>
    <row r="47" spans="1:32" x14ac:dyDescent="0.15">
      <c r="A47" s="179">
        <v>67</v>
      </c>
      <c r="B47" s="180"/>
      <c r="C47" s="124"/>
      <c r="D47" s="124"/>
      <c r="E47" s="124"/>
      <c r="F47" s="124"/>
      <c r="G47" s="124"/>
      <c r="H47" s="124"/>
      <c r="I47" s="124"/>
      <c r="J47" s="124"/>
      <c r="K47" s="124"/>
      <c r="L47" s="130"/>
      <c r="M47" s="130"/>
      <c r="N47" s="130"/>
      <c r="O47" s="130"/>
      <c r="P47" s="239"/>
      <c r="Q47" s="239"/>
      <c r="R47" s="239"/>
      <c r="S47" s="130"/>
      <c r="T47" s="130"/>
      <c r="U47" s="130"/>
      <c r="V47" s="130"/>
      <c r="W47" s="130"/>
      <c r="X47" s="130"/>
      <c r="Y47" s="130"/>
      <c r="Z47" s="130"/>
      <c r="AA47" s="130"/>
      <c r="AB47" s="130"/>
      <c r="AC47" s="130"/>
      <c r="AD47" s="130"/>
      <c r="AE47" s="130"/>
      <c r="AF47" s="130"/>
    </row>
    <row r="48" spans="1:32" x14ac:dyDescent="0.15">
      <c r="A48" s="234"/>
      <c r="B48" s="241"/>
      <c r="C48" s="124"/>
      <c r="D48" s="124"/>
      <c r="E48" s="124"/>
      <c r="F48" s="124"/>
      <c r="G48" s="124"/>
      <c r="H48" s="124"/>
      <c r="I48" s="124"/>
      <c r="J48" s="124"/>
      <c r="K48" s="124"/>
      <c r="L48" s="130"/>
      <c r="M48" s="130"/>
      <c r="N48" s="130"/>
      <c r="O48" s="130"/>
      <c r="P48" s="239"/>
      <c r="Q48" s="239"/>
      <c r="R48" s="239"/>
      <c r="S48" s="130"/>
      <c r="T48" s="130"/>
      <c r="U48" s="130"/>
      <c r="V48" s="130"/>
      <c r="W48" s="130"/>
      <c r="X48" s="130"/>
      <c r="Y48" s="130"/>
      <c r="Z48" s="130"/>
      <c r="AA48" s="130"/>
      <c r="AB48" s="130"/>
      <c r="AC48" s="130"/>
      <c r="AD48" s="130"/>
      <c r="AE48" s="130"/>
      <c r="AF48" s="130"/>
    </row>
    <row r="49" spans="1:32" x14ac:dyDescent="0.15">
      <c r="A49" s="179">
        <v>68</v>
      </c>
      <c r="B49" s="180"/>
      <c r="C49" s="124"/>
      <c r="D49" s="124"/>
      <c r="E49" s="124"/>
      <c r="F49" s="124"/>
      <c r="G49" s="124"/>
      <c r="H49" s="124"/>
      <c r="I49" s="124"/>
      <c r="J49" s="124"/>
      <c r="K49" s="124"/>
      <c r="L49" s="130"/>
      <c r="M49" s="130"/>
      <c r="N49" s="130"/>
      <c r="O49" s="130"/>
      <c r="P49" s="239"/>
      <c r="Q49" s="239"/>
      <c r="R49" s="239"/>
      <c r="S49" s="130"/>
      <c r="T49" s="130"/>
      <c r="U49" s="130"/>
      <c r="V49" s="130"/>
      <c r="W49" s="130"/>
      <c r="X49" s="130"/>
      <c r="Y49" s="130"/>
      <c r="Z49" s="130"/>
      <c r="AA49" s="130"/>
      <c r="AB49" s="130"/>
      <c r="AC49" s="130"/>
      <c r="AD49" s="130"/>
      <c r="AE49" s="130"/>
      <c r="AF49" s="130"/>
    </row>
    <row r="50" spans="1:32" x14ac:dyDescent="0.15">
      <c r="A50" s="234"/>
      <c r="B50" s="241"/>
      <c r="C50" s="124"/>
      <c r="D50" s="124"/>
      <c r="E50" s="124"/>
      <c r="F50" s="124"/>
      <c r="G50" s="124"/>
      <c r="H50" s="124"/>
      <c r="I50" s="124"/>
      <c r="J50" s="124"/>
      <c r="K50" s="124"/>
      <c r="L50" s="130"/>
      <c r="M50" s="130"/>
      <c r="N50" s="130"/>
      <c r="O50" s="130"/>
      <c r="P50" s="239"/>
      <c r="Q50" s="239"/>
      <c r="R50" s="239"/>
      <c r="S50" s="130"/>
      <c r="T50" s="130"/>
      <c r="U50" s="130"/>
      <c r="V50" s="130"/>
      <c r="W50" s="130"/>
      <c r="X50" s="130"/>
      <c r="Y50" s="130"/>
      <c r="Z50" s="130"/>
      <c r="AA50" s="130"/>
      <c r="AB50" s="130"/>
      <c r="AC50" s="130"/>
      <c r="AD50" s="130"/>
      <c r="AE50" s="130"/>
      <c r="AF50" s="130"/>
    </row>
    <row r="51" spans="1:32" x14ac:dyDescent="0.15">
      <c r="A51" s="179">
        <v>69</v>
      </c>
      <c r="B51" s="180"/>
      <c r="C51" s="124"/>
      <c r="D51" s="124"/>
      <c r="E51" s="124"/>
      <c r="F51" s="124"/>
      <c r="G51" s="124"/>
      <c r="H51" s="124"/>
      <c r="I51" s="124"/>
      <c r="J51" s="124"/>
      <c r="K51" s="124"/>
      <c r="L51" s="130"/>
      <c r="M51" s="130"/>
      <c r="N51" s="130"/>
      <c r="O51" s="130"/>
      <c r="P51" s="239"/>
      <c r="Q51" s="239"/>
      <c r="R51" s="239"/>
      <c r="S51" s="130"/>
      <c r="T51" s="130"/>
      <c r="U51" s="130"/>
      <c r="V51" s="130"/>
      <c r="W51" s="130"/>
      <c r="X51" s="130"/>
      <c r="Y51" s="130"/>
      <c r="Z51" s="130"/>
      <c r="AA51" s="130"/>
      <c r="AB51" s="130"/>
      <c r="AC51" s="130"/>
      <c r="AD51" s="130"/>
      <c r="AE51" s="130"/>
      <c r="AF51" s="130"/>
    </row>
    <row r="52" spans="1:32" ht="14.25" thickBot="1" x14ac:dyDescent="0.2">
      <c r="A52" s="236"/>
      <c r="B52" s="237"/>
      <c r="C52" s="238"/>
      <c r="D52" s="238"/>
      <c r="E52" s="238"/>
      <c r="F52" s="238"/>
      <c r="G52" s="238"/>
      <c r="H52" s="238"/>
      <c r="I52" s="238"/>
      <c r="J52" s="238"/>
      <c r="K52" s="238"/>
      <c r="L52" s="235"/>
      <c r="M52" s="235"/>
      <c r="N52" s="235"/>
      <c r="O52" s="235"/>
      <c r="P52" s="240"/>
      <c r="Q52" s="240"/>
      <c r="R52" s="240"/>
      <c r="S52" s="235"/>
      <c r="T52" s="235"/>
      <c r="U52" s="235"/>
      <c r="V52" s="235"/>
      <c r="W52" s="235"/>
      <c r="X52" s="235"/>
      <c r="Y52" s="235"/>
      <c r="Z52" s="235"/>
      <c r="AA52" s="235"/>
      <c r="AB52" s="235"/>
      <c r="AC52" s="235"/>
      <c r="AD52" s="235"/>
      <c r="AE52" s="235"/>
      <c r="AF52" s="235"/>
    </row>
    <row r="53" spans="1:32" ht="14.25" thickTop="1" x14ac:dyDescent="0.15">
      <c r="A53" s="234" t="s">
        <v>120</v>
      </c>
      <c r="B53" s="91"/>
      <c r="C53" s="91"/>
      <c r="D53" s="230">
        <f>COUNTA(C7:K52)</f>
        <v>0</v>
      </c>
      <c r="E53" s="230"/>
      <c r="F53" s="91" t="s">
        <v>121</v>
      </c>
      <c r="G53" s="230">
        <f>SUM(P7:R52)</f>
        <v>0</v>
      </c>
      <c r="H53" s="230"/>
      <c r="I53" s="230"/>
      <c r="J53" s="230"/>
      <c r="K53" s="91" t="s">
        <v>122</v>
      </c>
      <c r="L53" s="91" t="s">
        <v>125</v>
      </c>
      <c r="M53" s="91"/>
      <c r="N53" s="91"/>
      <c r="O53" s="91"/>
      <c r="P53" s="230">
        <f>SUMIF(N7:O52,"田",P7:R52)</f>
        <v>0</v>
      </c>
      <c r="Q53" s="230"/>
      <c r="R53" s="230"/>
      <c r="S53" s="91" t="s">
        <v>122</v>
      </c>
      <c r="T53" s="91" t="s">
        <v>123</v>
      </c>
      <c r="U53" s="230">
        <f>SUMIF(N7:O52,"畑",P7:R52)</f>
        <v>0</v>
      </c>
      <c r="V53" s="230"/>
      <c r="W53" s="230"/>
      <c r="X53" s="91" t="s">
        <v>122</v>
      </c>
      <c r="Y53" s="233" t="s">
        <v>126</v>
      </c>
      <c r="Z53" s="233"/>
      <c r="AA53" s="233"/>
      <c r="AB53" s="233"/>
      <c r="AC53" s="230">
        <f>SUMIF(N7:O52,"採草放牧地",P7:R52)</f>
        <v>0</v>
      </c>
      <c r="AD53" s="230"/>
      <c r="AE53" s="165" t="s">
        <v>127</v>
      </c>
      <c r="AF53" s="166"/>
    </row>
    <row r="54" spans="1:32" ht="14.25" thickBot="1" x14ac:dyDescent="0.2">
      <c r="A54" s="234"/>
      <c r="B54" s="91"/>
      <c r="C54" s="91"/>
      <c r="D54" s="230"/>
      <c r="E54" s="230"/>
      <c r="F54" s="91"/>
      <c r="G54" s="230"/>
      <c r="H54" s="230"/>
      <c r="I54" s="230"/>
      <c r="J54" s="230"/>
      <c r="K54" s="91"/>
      <c r="L54" s="91"/>
      <c r="M54" s="91"/>
      <c r="N54" s="91"/>
      <c r="O54" s="91"/>
      <c r="P54" s="230"/>
      <c r="Q54" s="230"/>
      <c r="R54" s="230"/>
      <c r="S54" s="91"/>
      <c r="T54" s="91"/>
      <c r="U54" s="230"/>
      <c r="V54" s="230"/>
      <c r="W54" s="230"/>
      <c r="X54" s="91"/>
      <c r="Y54" s="233"/>
      <c r="Z54" s="233"/>
      <c r="AA54" s="233"/>
      <c r="AB54" s="233"/>
      <c r="AC54" s="230"/>
      <c r="AD54" s="230"/>
      <c r="AE54" s="165"/>
      <c r="AF54" s="166"/>
    </row>
    <row r="55" spans="1:32" x14ac:dyDescent="0.15">
      <c r="A55" s="231" t="s">
        <v>128</v>
      </c>
      <c r="B55" s="220"/>
      <c r="C55" s="220"/>
      <c r="D55" s="333">
        <f>D53+D110+'３条入力様式'!D216+'３条入力様式'!D160</f>
        <v>0</v>
      </c>
      <c r="E55" s="333"/>
      <c r="F55" s="220" t="s">
        <v>121</v>
      </c>
      <c r="G55" s="222">
        <f>G53+G110+'３条入力様式'!G216+'３条入力様式'!G160</f>
        <v>0</v>
      </c>
      <c r="H55" s="222"/>
      <c r="I55" s="222"/>
      <c r="J55" s="222"/>
      <c r="K55" s="220" t="s">
        <v>122</v>
      </c>
      <c r="L55" s="220" t="s">
        <v>125</v>
      </c>
      <c r="M55" s="220"/>
      <c r="N55" s="220"/>
      <c r="O55" s="220"/>
      <c r="P55" s="222">
        <f>P53+P110+'３条入力様式'!P216+'３条入力様式'!P160</f>
        <v>0</v>
      </c>
      <c r="Q55" s="222"/>
      <c r="R55" s="222"/>
      <c r="S55" s="220" t="s">
        <v>122</v>
      </c>
      <c r="T55" s="220" t="s">
        <v>123</v>
      </c>
      <c r="U55" s="222">
        <f>U53+U110+'３条入力様式'!U216+'３条入力様式'!U160</f>
        <v>0</v>
      </c>
      <c r="V55" s="222"/>
      <c r="W55" s="222"/>
      <c r="X55" s="220" t="s">
        <v>122</v>
      </c>
      <c r="Y55" s="224" t="s">
        <v>126</v>
      </c>
      <c r="Z55" s="224"/>
      <c r="AA55" s="224"/>
      <c r="AB55" s="224"/>
      <c r="AC55" s="222">
        <f>AC53+AC110+'３条入力様式'!AC216+'３条入力様式'!AC160</f>
        <v>0</v>
      </c>
      <c r="AD55" s="222"/>
      <c r="AE55" s="226" t="s">
        <v>127</v>
      </c>
      <c r="AF55" s="227"/>
    </row>
    <row r="56" spans="1:32" ht="14.25" thickBot="1" x14ac:dyDescent="0.2">
      <c r="A56" s="232"/>
      <c r="B56" s="221"/>
      <c r="C56" s="221"/>
      <c r="D56" s="334"/>
      <c r="E56" s="334"/>
      <c r="F56" s="221"/>
      <c r="G56" s="223"/>
      <c r="H56" s="223"/>
      <c r="I56" s="223"/>
      <c r="J56" s="223"/>
      <c r="K56" s="221"/>
      <c r="L56" s="221"/>
      <c r="M56" s="221"/>
      <c r="N56" s="221"/>
      <c r="O56" s="221"/>
      <c r="P56" s="223"/>
      <c r="Q56" s="223"/>
      <c r="R56" s="223"/>
      <c r="S56" s="221"/>
      <c r="T56" s="221"/>
      <c r="U56" s="223"/>
      <c r="V56" s="223"/>
      <c r="W56" s="223"/>
      <c r="X56" s="221"/>
      <c r="Y56" s="225"/>
      <c r="Z56" s="225"/>
      <c r="AA56" s="225"/>
      <c r="AB56" s="225"/>
      <c r="AC56" s="223"/>
      <c r="AD56" s="223"/>
      <c r="AE56" s="228"/>
      <c r="AF56" s="229"/>
    </row>
    <row r="57" spans="1:32"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9" spans="1:32" x14ac:dyDescent="0.15">
      <c r="A59" s="1" t="s">
        <v>106</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x14ac:dyDescent="0.15">
      <c r="A60" s="76" t="s">
        <v>110</v>
      </c>
      <c r="B60" s="76"/>
      <c r="C60" s="76"/>
      <c r="D60" s="76"/>
      <c r="E60" s="76"/>
      <c r="F60" s="76"/>
      <c r="G60" s="76"/>
      <c r="H60" s="76"/>
      <c r="I60" s="76"/>
      <c r="J60" s="76"/>
      <c r="K60" s="76"/>
      <c r="L60" s="76" t="s">
        <v>107</v>
      </c>
      <c r="M60" s="76"/>
      <c r="N60" s="76"/>
      <c r="O60" s="76"/>
      <c r="P60" s="75" t="s">
        <v>111</v>
      </c>
      <c r="Q60" s="76"/>
      <c r="R60" s="76"/>
      <c r="S60" s="243" t="s">
        <v>112</v>
      </c>
      <c r="T60" s="243"/>
      <c r="U60" s="243"/>
      <c r="V60" s="243"/>
      <c r="W60" s="247" t="s">
        <v>119</v>
      </c>
      <c r="X60" s="248"/>
      <c r="Y60" s="248"/>
      <c r="Z60" s="248"/>
      <c r="AA60" s="76" t="s">
        <v>118</v>
      </c>
      <c r="AB60" s="76"/>
      <c r="AC60" s="76"/>
      <c r="AD60" s="76"/>
      <c r="AE60" s="76"/>
      <c r="AF60" s="76"/>
    </row>
    <row r="61" spans="1:32" ht="18.75" customHeight="1" x14ac:dyDescent="0.15">
      <c r="A61" s="76"/>
      <c r="B61" s="76"/>
      <c r="C61" s="76"/>
      <c r="D61" s="76"/>
      <c r="E61" s="76"/>
      <c r="F61" s="76"/>
      <c r="G61" s="76"/>
      <c r="H61" s="76"/>
      <c r="I61" s="76"/>
      <c r="J61" s="76"/>
      <c r="K61" s="76"/>
      <c r="L61" s="76"/>
      <c r="M61" s="76"/>
      <c r="N61" s="76"/>
      <c r="O61" s="76"/>
      <c r="P61" s="76"/>
      <c r="Q61" s="76"/>
      <c r="R61" s="76"/>
      <c r="S61" s="243"/>
      <c r="T61" s="243"/>
      <c r="U61" s="243"/>
      <c r="V61" s="243"/>
      <c r="W61" s="248"/>
      <c r="X61" s="248"/>
      <c r="Y61" s="248"/>
      <c r="Z61" s="248"/>
      <c r="AA61" s="76"/>
      <c r="AB61" s="76"/>
      <c r="AC61" s="76"/>
      <c r="AD61" s="76"/>
      <c r="AE61" s="76"/>
      <c r="AF61" s="76"/>
    </row>
    <row r="62" spans="1:32" ht="18.75" customHeight="1" x14ac:dyDescent="0.15">
      <c r="A62" s="76"/>
      <c r="B62" s="76"/>
      <c r="C62" s="76"/>
      <c r="D62" s="76"/>
      <c r="E62" s="76"/>
      <c r="F62" s="76"/>
      <c r="G62" s="76"/>
      <c r="H62" s="76"/>
      <c r="I62" s="76"/>
      <c r="J62" s="76"/>
      <c r="K62" s="76"/>
      <c r="L62" s="76" t="s">
        <v>108</v>
      </c>
      <c r="M62" s="76"/>
      <c r="N62" s="76" t="s">
        <v>109</v>
      </c>
      <c r="O62" s="76"/>
      <c r="P62" s="76"/>
      <c r="Q62" s="76"/>
      <c r="R62" s="76"/>
      <c r="S62" s="243"/>
      <c r="T62" s="243"/>
      <c r="U62" s="243"/>
      <c r="V62" s="243"/>
      <c r="W62" s="243" t="s">
        <v>113</v>
      </c>
      <c r="X62" s="243"/>
      <c r="Y62" s="243" t="s">
        <v>114</v>
      </c>
      <c r="Z62" s="243"/>
      <c r="AA62" s="243" t="s">
        <v>115</v>
      </c>
      <c r="AB62" s="243"/>
      <c r="AC62" s="243" t="s">
        <v>116</v>
      </c>
      <c r="AD62" s="243"/>
      <c r="AE62" s="243" t="s">
        <v>117</v>
      </c>
      <c r="AF62" s="243"/>
    </row>
    <row r="63" spans="1:32" x14ac:dyDescent="0.15">
      <c r="A63" s="76"/>
      <c r="B63" s="76"/>
      <c r="C63" s="76"/>
      <c r="D63" s="76"/>
      <c r="E63" s="76"/>
      <c r="F63" s="76"/>
      <c r="G63" s="76"/>
      <c r="H63" s="76"/>
      <c r="I63" s="76"/>
      <c r="J63" s="76"/>
      <c r="K63" s="76"/>
      <c r="L63" s="76"/>
      <c r="M63" s="76"/>
      <c r="N63" s="76"/>
      <c r="O63" s="76"/>
      <c r="P63" s="76"/>
      <c r="Q63" s="76"/>
      <c r="R63" s="76"/>
      <c r="S63" s="243"/>
      <c r="T63" s="243"/>
      <c r="U63" s="243"/>
      <c r="V63" s="243"/>
      <c r="W63" s="243"/>
      <c r="X63" s="243"/>
      <c r="Y63" s="243"/>
      <c r="Z63" s="243"/>
      <c r="AA63" s="243"/>
      <c r="AB63" s="243"/>
      <c r="AC63" s="243"/>
      <c r="AD63" s="243"/>
      <c r="AE63" s="243"/>
      <c r="AF63" s="243"/>
    </row>
    <row r="64" spans="1:32" x14ac:dyDescent="0.15">
      <c r="A64" s="179">
        <v>70</v>
      </c>
      <c r="B64" s="180"/>
      <c r="C64" s="242"/>
      <c r="D64" s="242"/>
      <c r="E64" s="242"/>
      <c r="F64" s="242"/>
      <c r="G64" s="242"/>
      <c r="H64" s="242"/>
      <c r="I64" s="242"/>
      <c r="J64" s="242"/>
      <c r="K64" s="242"/>
      <c r="L64" s="130"/>
      <c r="M64" s="130"/>
      <c r="N64" s="130"/>
      <c r="O64" s="130"/>
      <c r="P64" s="239"/>
      <c r="Q64" s="239"/>
      <c r="R64" s="239"/>
      <c r="S64" s="130"/>
      <c r="T64" s="130"/>
      <c r="U64" s="130"/>
      <c r="V64" s="130"/>
      <c r="W64" s="130"/>
      <c r="X64" s="130"/>
      <c r="Y64" s="130"/>
      <c r="Z64" s="130"/>
      <c r="AA64" s="130"/>
      <c r="AB64" s="130"/>
      <c r="AC64" s="130"/>
      <c r="AD64" s="130"/>
      <c r="AE64" s="130"/>
      <c r="AF64" s="130"/>
    </row>
    <row r="65" spans="1:32" x14ac:dyDescent="0.15">
      <c r="A65" s="234"/>
      <c r="B65" s="241"/>
      <c r="C65" s="242"/>
      <c r="D65" s="242"/>
      <c r="E65" s="242"/>
      <c r="F65" s="242"/>
      <c r="G65" s="242"/>
      <c r="H65" s="242"/>
      <c r="I65" s="242"/>
      <c r="J65" s="242"/>
      <c r="K65" s="242"/>
      <c r="L65" s="130"/>
      <c r="M65" s="130"/>
      <c r="N65" s="130"/>
      <c r="O65" s="130"/>
      <c r="P65" s="239"/>
      <c r="Q65" s="239"/>
      <c r="R65" s="239"/>
      <c r="S65" s="130"/>
      <c r="T65" s="130"/>
      <c r="U65" s="130"/>
      <c r="V65" s="130"/>
      <c r="W65" s="130"/>
      <c r="X65" s="130"/>
      <c r="Y65" s="130"/>
      <c r="Z65" s="130"/>
      <c r="AA65" s="130"/>
      <c r="AB65" s="130"/>
      <c r="AC65" s="130"/>
      <c r="AD65" s="130"/>
      <c r="AE65" s="130"/>
      <c r="AF65" s="130"/>
    </row>
    <row r="66" spans="1:32" x14ac:dyDescent="0.15">
      <c r="A66" s="179">
        <v>71</v>
      </c>
      <c r="B66" s="180"/>
      <c r="C66" s="242"/>
      <c r="D66" s="242"/>
      <c r="E66" s="242"/>
      <c r="F66" s="242"/>
      <c r="G66" s="242"/>
      <c r="H66" s="242"/>
      <c r="I66" s="242"/>
      <c r="J66" s="242"/>
      <c r="K66" s="242"/>
      <c r="L66" s="130"/>
      <c r="M66" s="130"/>
      <c r="N66" s="130"/>
      <c r="O66" s="130"/>
      <c r="P66" s="239"/>
      <c r="Q66" s="239"/>
      <c r="R66" s="239"/>
      <c r="S66" s="130"/>
      <c r="T66" s="130"/>
      <c r="U66" s="130"/>
      <c r="V66" s="130"/>
      <c r="W66" s="130"/>
      <c r="X66" s="130"/>
      <c r="Y66" s="130"/>
      <c r="Z66" s="130"/>
      <c r="AA66" s="130"/>
      <c r="AB66" s="130"/>
      <c r="AC66" s="130"/>
      <c r="AD66" s="130"/>
      <c r="AE66" s="130"/>
      <c r="AF66" s="130"/>
    </row>
    <row r="67" spans="1:32" x14ac:dyDescent="0.15">
      <c r="A67" s="234"/>
      <c r="B67" s="241"/>
      <c r="C67" s="242"/>
      <c r="D67" s="242"/>
      <c r="E67" s="242"/>
      <c r="F67" s="242"/>
      <c r="G67" s="242"/>
      <c r="H67" s="242"/>
      <c r="I67" s="242"/>
      <c r="J67" s="242"/>
      <c r="K67" s="242"/>
      <c r="L67" s="130"/>
      <c r="M67" s="130"/>
      <c r="N67" s="130"/>
      <c r="O67" s="130"/>
      <c r="P67" s="239"/>
      <c r="Q67" s="239"/>
      <c r="R67" s="239"/>
      <c r="S67" s="130"/>
      <c r="T67" s="130"/>
      <c r="U67" s="130"/>
      <c r="V67" s="130"/>
      <c r="W67" s="130"/>
      <c r="X67" s="130"/>
      <c r="Y67" s="130"/>
      <c r="Z67" s="130"/>
      <c r="AA67" s="130"/>
      <c r="AB67" s="130"/>
      <c r="AC67" s="130"/>
      <c r="AD67" s="130"/>
      <c r="AE67" s="130"/>
      <c r="AF67" s="130"/>
    </row>
    <row r="68" spans="1:32" x14ac:dyDescent="0.15">
      <c r="A68" s="179">
        <v>72</v>
      </c>
      <c r="B68" s="180"/>
      <c r="C68" s="124"/>
      <c r="D68" s="124"/>
      <c r="E68" s="124"/>
      <c r="F68" s="124"/>
      <c r="G68" s="124"/>
      <c r="H68" s="124"/>
      <c r="I68" s="124"/>
      <c r="J68" s="124"/>
      <c r="K68" s="124"/>
      <c r="L68" s="130"/>
      <c r="M68" s="130"/>
      <c r="N68" s="130"/>
      <c r="O68" s="130"/>
      <c r="P68" s="239"/>
      <c r="Q68" s="239"/>
      <c r="R68" s="239"/>
      <c r="S68" s="130"/>
      <c r="T68" s="130"/>
      <c r="U68" s="130"/>
      <c r="V68" s="130"/>
      <c r="W68" s="130"/>
      <c r="X68" s="130"/>
      <c r="Y68" s="130"/>
      <c r="Z68" s="130"/>
      <c r="AA68" s="130"/>
      <c r="AB68" s="130"/>
      <c r="AC68" s="130"/>
      <c r="AD68" s="130"/>
      <c r="AE68" s="130"/>
      <c r="AF68" s="130"/>
    </row>
    <row r="69" spans="1:32" x14ac:dyDescent="0.15">
      <c r="A69" s="234"/>
      <c r="B69" s="241"/>
      <c r="C69" s="124"/>
      <c r="D69" s="124"/>
      <c r="E69" s="124"/>
      <c r="F69" s="124"/>
      <c r="G69" s="124"/>
      <c r="H69" s="124"/>
      <c r="I69" s="124"/>
      <c r="J69" s="124"/>
      <c r="K69" s="124"/>
      <c r="L69" s="130"/>
      <c r="M69" s="130"/>
      <c r="N69" s="130"/>
      <c r="O69" s="130"/>
      <c r="P69" s="239"/>
      <c r="Q69" s="239"/>
      <c r="R69" s="239"/>
      <c r="S69" s="130"/>
      <c r="T69" s="130"/>
      <c r="U69" s="130"/>
      <c r="V69" s="130"/>
      <c r="W69" s="130"/>
      <c r="X69" s="130"/>
      <c r="Y69" s="130"/>
      <c r="Z69" s="130"/>
      <c r="AA69" s="130"/>
      <c r="AB69" s="130"/>
      <c r="AC69" s="130"/>
      <c r="AD69" s="130"/>
      <c r="AE69" s="130"/>
      <c r="AF69" s="130"/>
    </row>
    <row r="70" spans="1:32" x14ac:dyDescent="0.15">
      <c r="A70" s="179">
        <v>73</v>
      </c>
      <c r="B70" s="180"/>
      <c r="C70" s="242"/>
      <c r="D70" s="242"/>
      <c r="E70" s="242"/>
      <c r="F70" s="242"/>
      <c r="G70" s="242"/>
      <c r="H70" s="242"/>
      <c r="I70" s="242"/>
      <c r="J70" s="242"/>
      <c r="K70" s="242"/>
      <c r="L70" s="130"/>
      <c r="M70" s="130"/>
      <c r="N70" s="130"/>
      <c r="O70" s="130"/>
      <c r="P70" s="239"/>
      <c r="Q70" s="239"/>
      <c r="R70" s="239"/>
      <c r="S70" s="130"/>
      <c r="T70" s="130"/>
      <c r="U70" s="130"/>
      <c r="V70" s="130"/>
      <c r="W70" s="130"/>
      <c r="X70" s="130"/>
      <c r="Y70" s="130"/>
      <c r="Z70" s="130"/>
      <c r="AA70" s="130"/>
      <c r="AB70" s="130"/>
      <c r="AC70" s="130"/>
      <c r="AD70" s="130"/>
      <c r="AE70" s="130"/>
      <c r="AF70" s="130"/>
    </row>
    <row r="71" spans="1:32" x14ac:dyDescent="0.15">
      <c r="A71" s="234"/>
      <c r="B71" s="241"/>
      <c r="C71" s="242"/>
      <c r="D71" s="242"/>
      <c r="E71" s="242"/>
      <c r="F71" s="242"/>
      <c r="G71" s="242"/>
      <c r="H71" s="242"/>
      <c r="I71" s="242"/>
      <c r="J71" s="242"/>
      <c r="K71" s="242"/>
      <c r="L71" s="130"/>
      <c r="M71" s="130"/>
      <c r="N71" s="130"/>
      <c r="O71" s="130"/>
      <c r="P71" s="239"/>
      <c r="Q71" s="239"/>
      <c r="R71" s="239"/>
      <c r="S71" s="130"/>
      <c r="T71" s="130"/>
      <c r="U71" s="130"/>
      <c r="V71" s="130"/>
      <c r="W71" s="130"/>
      <c r="X71" s="130"/>
      <c r="Y71" s="130"/>
      <c r="Z71" s="130"/>
      <c r="AA71" s="130"/>
      <c r="AB71" s="130"/>
      <c r="AC71" s="130"/>
      <c r="AD71" s="130"/>
      <c r="AE71" s="130"/>
      <c r="AF71" s="130"/>
    </row>
    <row r="72" spans="1:32" x14ac:dyDescent="0.15">
      <c r="A72" s="179">
        <v>74</v>
      </c>
      <c r="B72" s="180"/>
      <c r="C72" s="242"/>
      <c r="D72" s="242"/>
      <c r="E72" s="242"/>
      <c r="F72" s="242"/>
      <c r="G72" s="242"/>
      <c r="H72" s="242"/>
      <c r="I72" s="242"/>
      <c r="J72" s="242"/>
      <c r="K72" s="242"/>
      <c r="L72" s="130"/>
      <c r="M72" s="130"/>
      <c r="N72" s="130"/>
      <c r="O72" s="130"/>
      <c r="P72" s="239"/>
      <c r="Q72" s="239"/>
      <c r="R72" s="239"/>
      <c r="S72" s="130"/>
      <c r="T72" s="130"/>
      <c r="U72" s="130"/>
      <c r="V72" s="130"/>
      <c r="W72" s="130"/>
      <c r="X72" s="130"/>
      <c r="Y72" s="130"/>
      <c r="Z72" s="130"/>
      <c r="AA72" s="130"/>
      <c r="AB72" s="130"/>
      <c r="AC72" s="130"/>
      <c r="AD72" s="130"/>
      <c r="AE72" s="130"/>
      <c r="AF72" s="130"/>
    </row>
    <row r="73" spans="1:32" x14ac:dyDescent="0.15">
      <c r="A73" s="234"/>
      <c r="B73" s="241"/>
      <c r="C73" s="242"/>
      <c r="D73" s="242"/>
      <c r="E73" s="242"/>
      <c r="F73" s="242"/>
      <c r="G73" s="242"/>
      <c r="H73" s="242"/>
      <c r="I73" s="242"/>
      <c r="J73" s="242"/>
      <c r="K73" s="242"/>
      <c r="L73" s="130"/>
      <c r="M73" s="130"/>
      <c r="N73" s="130"/>
      <c r="O73" s="130"/>
      <c r="P73" s="239"/>
      <c r="Q73" s="239"/>
      <c r="R73" s="239"/>
      <c r="S73" s="130"/>
      <c r="T73" s="130"/>
      <c r="U73" s="130"/>
      <c r="V73" s="130"/>
      <c r="W73" s="130"/>
      <c r="X73" s="130"/>
      <c r="Y73" s="130"/>
      <c r="Z73" s="130"/>
      <c r="AA73" s="130"/>
      <c r="AB73" s="130"/>
      <c r="AC73" s="130"/>
      <c r="AD73" s="130"/>
      <c r="AE73" s="130"/>
      <c r="AF73" s="130"/>
    </row>
    <row r="74" spans="1:32" x14ac:dyDescent="0.15">
      <c r="A74" s="179">
        <v>75</v>
      </c>
      <c r="B74" s="180"/>
      <c r="C74" s="124"/>
      <c r="D74" s="124"/>
      <c r="E74" s="124"/>
      <c r="F74" s="124"/>
      <c r="G74" s="124"/>
      <c r="H74" s="124"/>
      <c r="I74" s="124"/>
      <c r="J74" s="124"/>
      <c r="K74" s="124"/>
      <c r="L74" s="130"/>
      <c r="M74" s="130"/>
      <c r="N74" s="130"/>
      <c r="O74" s="130"/>
      <c r="P74" s="239"/>
      <c r="Q74" s="239"/>
      <c r="R74" s="239"/>
      <c r="S74" s="130"/>
      <c r="T74" s="130"/>
      <c r="U74" s="130"/>
      <c r="V74" s="130"/>
      <c r="W74" s="130"/>
      <c r="X74" s="130"/>
      <c r="Y74" s="130"/>
      <c r="Z74" s="130"/>
      <c r="AA74" s="130"/>
      <c r="AB74" s="130"/>
      <c r="AC74" s="130"/>
      <c r="AD74" s="130"/>
      <c r="AE74" s="130"/>
      <c r="AF74" s="130"/>
    </row>
    <row r="75" spans="1:32" x14ac:dyDescent="0.15">
      <c r="A75" s="234"/>
      <c r="B75" s="241"/>
      <c r="C75" s="124"/>
      <c r="D75" s="124"/>
      <c r="E75" s="124"/>
      <c r="F75" s="124"/>
      <c r="G75" s="124"/>
      <c r="H75" s="124"/>
      <c r="I75" s="124"/>
      <c r="J75" s="124"/>
      <c r="K75" s="124"/>
      <c r="L75" s="130"/>
      <c r="M75" s="130"/>
      <c r="N75" s="130"/>
      <c r="O75" s="130"/>
      <c r="P75" s="239"/>
      <c r="Q75" s="239"/>
      <c r="R75" s="239"/>
      <c r="S75" s="130"/>
      <c r="T75" s="130"/>
      <c r="U75" s="130"/>
      <c r="V75" s="130"/>
      <c r="W75" s="130"/>
      <c r="X75" s="130"/>
      <c r="Y75" s="130"/>
      <c r="Z75" s="130"/>
      <c r="AA75" s="130"/>
      <c r="AB75" s="130"/>
      <c r="AC75" s="130"/>
      <c r="AD75" s="130"/>
      <c r="AE75" s="130"/>
      <c r="AF75" s="130"/>
    </row>
    <row r="76" spans="1:32" x14ac:dyDescent="0.15">
      <c r="A76" s="179">
        <v>76</v>
      </c>
      <c r="B76" s="180"/>
      <c r="C76" s="242"/>
      <c r="D76" s="242"/>
      <c r="E76" s="242"/>
      <c r="F76" s="242"/>
      <c r="G76" s="242"/>
      <c r="H76" s="242"/>
      <c r="I76" s="242"/>
      <c r="J76" s="242"/>
      <c r="K76" s="242"/>
      <c r="L76" s="130"/>
      <c r="M76" s="130"/>
      <c r="N76" s="130"/>
      <c r="O76" s="130"/>
      <c r="P76" s="239"/>
      <c r="Q76" s="239"/>
      <c r="R76" s="239"/>
      <c r="S76" s="130"/>
      <c r="T76" s="130"/>
      <c r="U76" s="130"/>
      <c r="V76" s="130"/>
      <c r="W76" s="130"/>
      <c r="X76" s="130"/>
      <c r="Y76" s="130"/>
      <c r="Z76" s="130"/>
      <c r="AA76" s="130"/>
      <c r="AB76" s="130"/>
      <c r="AC76" s="130"/>
      <c r="AD76" s="130"/>
      <c r="AE76" s="130"/>
      <c r="AF76" s="130"/>
    </row>
    <row r="77" spans="1:32" x14ac:dyDescent="0.15">
      <c r="A77" s="234"/>
      <c r="B77" s="241"/>
      <c r="C77" s="242"/>
      <c r="D77" s="242"/>
      <c r="E77" s="242"/>
      <c r="F77" s="242"/>
      <c r="G77" s="242"/>
      <c r="H77" s="242"/>
      <c r="I77" s="242"/>
      <c r="J77" s="242"/>
      <c r="K77" s="242"/>
      <c r="L77" s="130"/>
      <c r="M77" s="130"/>
      <c r="N77" s="130"/>
      <c r="O77" s="130"/>
      <c r="P77" s="239"/>
      <c r="Q77" s="239"/>
      <c r="R77" s="239"/>
      <c r="S77" s="130"/>
      <c r="T77" s="130"/>
      <c r="U77" s="130"/>
      <c r="V77" s="130"/>
      <c r="W77" s="130"/>
      <c r="X77" s="130"/>
      <c r="Y77" s="130"/>
      <c r="Z77" s="130"/>
      <c r="AA77" s="130"/>
      <c r="AB77" s="130"/>
      <c r="AC77" s="130"/>
      <c r="AD77" s="130"/>
      <c r="AE77" s="130"/>
      <c r="AF77" s="130"/>
    </row>
    <row r="78" spans="1:32" x14ac:dyDescent="0.15">
      <c r="A78" s="179">
        <v>77</v>
      </c>
      <c r="B78" s="180"/>
      <c r="C78" s="242"/>
      <c r="D78" s="242"/>
      <c r="E78" s="242"/>
      <c r="F78" s="242"/>
      <c r="G78" s="242"/>
      <c r="H78" s="242"/>
      <c r="I78" s="242"/>
      <c r="J78" s="242"/>
      <c r="K78" s="242"/>
      <c r="L78" s="130"/>
      <c r="M78" s="130"/>
      <c r="N78" s="130"/>
      <c r="O78" s="130"/>
      <c r="P78" s="239"/>
      <c r="Q78" s="239"/>
      <c r="R78" s="239"/>
      <c r="S78" s="130"/>
      <c r="T78" s="130"/>
      <c r="U78" s="130"/>
      <c r="V78" s="130"/>
      <c r="W78" s="130"/>
      <c r="X78" s="130"/>
      <c r="Y78" s="130"/>
      <c r="Z78" s="130"/>
      <c r="AA78" s="130"/>
      <c r="AB78" s="130"/>
      <c r="AC78" s="130"/>
      <c r="AD78" s="130"/>
      <c r="AE78" s="130"/>
      <c r="AF78" s="130"/>
    </row>
    <row r="79" spans="1:32" x14ac:dyDescent="0.15">
      <c r="A79" s="234"/>
      <c r="B79" s="241"/>
      <c r="C79" s="242"/>
      <c r="D79" s="242"/>
      <c r="E79" s="242"/>
      <c r="F79" s="242"/>
      <c r="G79" s="242"/>
      <c r="H79" s="242"/>
      <c r="I79" s="242"/>
      <c r="J79" s="242"/>
      <c r="K79" s="242"/>
      <c r="L79" s="130"/>
      <c r="M79" s="130"/>
      <c r="N79" s="130"/>
      <c r="O79" s="130"/>
      <c r="P79" s="239"/>
      <c r="Q79" s="239"/>
      <c r="R79" s="239"/>
      <c r="S79" s="130"/>
      <c r="T79" s="130"/>
      <c r="U79" s="130"/>
      <c r="V79" s="130"/>
      <c r="W79" s="130"/>
      <c r="X79" s="130"/>
      <c r="Y79" s="130"/>
      <c r="Z79" s="130"/>
      <c r="AA79" s="130"/>
      <c r="AB79" s="130"/>
      <c r="AC79" s="130"/>
      <c r="AD79" s="130"/>
      <c r="AE79" s="130"/>
      <c r="AF79" s="130"/>
    </row>
    <row r="80" spans="1:32" x14ac:dyDescent="0.15">
      <c r="A80" s="179">
        <v>78</v>
      </c>
      <c r="B80" s="180"/>
      <c r="C80" s="124"/>
      <c r="D80" s="124"/>
      <c r="E80" s="124"/>
      <c r="F80" s="124"/>
      <c r="G80" s="124"/>
      <c r="H80" s="124"/>
      <c r="I80" s="124"/>
      <c r="J80" s="124"/>
      <c r="K80" s="124"/>
      <c r="L80" s="130"/>
      <c r="M80" s="130"/>
      <c r="N80" s="130"/>
      <c r="O80" s="130"/>
      <c r="P80" s="239"/>
      <c r="Q80" s="239"/>
      <c r="R80" s="239"/>
      <c r="S80" s="130"/>
      <c r="T80" s="130"/>
      <c r="U80" s="130"/>
      <c r="V80" s="130"/>
      <c r="W80" s="130"/>
      <c r="X80" s="130"/>
      <c r="Y80" s="130"/>
      <c r="Z80" s="130"/>
      <c r="AA80" s="130"/>
      <c r="AB80" s="130"/>
      <c r="AC80" s="130"/>
      <c r="AD80" s="130"/>
      <c r="AE80" s="130"/>
      <c r="AF80" s="130"/>
    </row>
    <row r="81" spans="1:32" x14ac:dyDescent="0.15">
      <c r="A81" s="234"/>
      <c r="B81" s="241"/>
      <c r="C81" s="124"/>
      <c r="D81" s="124"/>
      <c r="E81" s="124"/>
      <c r="F81" s="124"/>
      <c r="G81" s="124"/>
      <c r="H81" s="124"/>
      <c r="I81" s="124"/>
      <c r="J81" s="124"/>
      <c r="K81" s="124"/>
      <c r="L81" s="130"/>
      <c r="M81" s="130"/>
      <c r="N81" s="130"/>
      <c r="O81" s="130"/>
      <c r="P81" s="239"/>
      <c r="Q81" s="239"/>
      <c r="R81" s="239"/>
      <c r="S81" s="130"/>
      <c r="T81" s="130"/>
      <c r="U81" s="130"/>
      <c r="V81" s="130"/>
      <c r="W81" s="130"/>
      <c r="X81" s="130"/>
      <c r="Y81" s="130"/>
      <c r="Z81" s="130"/>
      <c r="AA81" s="130"/>
      <c r="AB81" s="130"/>
      <c r="AC81" s="130"/>
      <c r="AD81" s="130"/>
      <c r="AE81" s="130"/>
      <c r="AF81" s="130"/>
    </row>
    <row r="82" spans="1:32" x14ac:dyDescent="0.15">
      <c r="A82" s="179">
        <v>79</v>
      </c>
      <c r="B82" s="180"/>
      <c r="C82" s="124"/>
      <c r="D82" s="124"/>
      <c r="E82" s="124"/>
      <c r="F82" s="124"/>
      <c r="G82" s="124"/>
      <c r="H82" s="124"/>
      <c r="I82" s="124"/>
      <c r="J82" s="124"/>
      <c r="K82" s="124"/>
      <c r="L82" s="130"/>
      <c r="M82" s="130"/>
      <c r="N82" s="130"/>
      <c r="O82" s="130"/>
      <c r="P82" s="239"/>
      <c r="Q82" s="239"/>
      <c r="R82" s="239"/>
      <c r="S82" s="130"/>
      <c r="T82" s="130"/>
      <c r="U82" s="130"/>
      <c r="V82" s="130"/>
      <c r="W82" s="130"/>
      <c r="X82" s="130"/>
      <c r="Y82" s="130"/>
      <c r="Z82" s="130"/>
      <c r="AA82" s="130"/>
      <c r="AB82" s="130"/>
      <c r="AC82" s="130"/>
      <c r="AD82" s="130"/>
      <c r="AE82" s="130"/>
      <c r="AF82" s="130"/>
    </row>
    <row r="83" spans="1:32" x14ac:dyDescent="0.15">
      <c r="A83" s="234"/>
      <c r="B83" s="241"/>
      <c r="C83" s="124"/>
      <c r="D83" s="124"/>
      <c r="E83" s="124"/>
      <c r="F83" s="124"/>
      <c r="G83" s="124"/>
      <c r="H83" s="124"/>
      <c r="I83" s="124"/>
      <c r="J83" s="124"/>
      <c r="K83" s="124"/>
      <c r="L83" s="130"/>
      <c r="M83" s="130"/>
      <c r="N83" s="130"/>
      <c r="O83" s="130"/>
      <c r="P83" s="239"/>
      <c r="Q83" s="239"/>
      <c r="R83" s="239"/>
      <c r="S83" s="130"/>
      <c r="T83" s="130"/>
      <c r="U83" s="130"/>
      <c r="V83" s="130"/>
      <c r="W83" s="130"/>
      <c r="X83" s="130"/>
      <c r="Y83" s="130"/>
      <c r="Z83" s="130"/>
      <c r="AA83" s="130"/>
      <c r="AB83" s="130"/>
      <c r="AC83" s="130"/>
      <c r="AD83" s="130"/>
      <c r="AE83" s="130"/>
      <c r="AF83" s="130"/>
    </row>
    <row r="84" spans="1:32" x14ac:dyDescent="0.15">
      <c r="A84" s="179">
        <v>80</v>
      </c>
      <c r="B84" s="180"/>
      <c r="C84" s="124"/>
      <c r="D84" s="124"/>
      <c r="E84" s="124"/>
      <c r="F84" s="124"/>
      <c r="G84" s="124"/>
      <c r="H84" s="124"/>
      <c r="I84" s="124"/>
      <c r="J84" s="124"/>
      <c r="K84" s="124"/>
      <c r="L84" s="130"/>
      <c r="M84" s="130"/>
      <c r="N84" s="130"/>
      <c r="O84" s="130"/>
      <c r="P84" s="239"/>
      <c r="Q84" s="239"/>
      <c r="R84" s="239"/>
      <c r="S84" s="130"/>
      <c r="T84" s="130"/>
      <c r="U84" s="130"/>
      <c r="V84" s="130"/>
      <c r="W84" s="130"/>
      <c r="X84" s="130"/>
      <c r="Y84" s="130"/>
      <c r="Z84" s="130"/>
      <c r="AA84" s="130"/>
      <c r="AB84" s="130"/>
      <c r="AC84" s="130"/>
      <c r="AD84" s="130"/>
      <c r="AE84" s="130"/>
      <c r="AF84" s="130"/>
    </row>
    <row r="85" spans="1:32" x14ac:dyDescent="0.15">
      <c r="A85" s="234"/>
      <c r="B85" s="241"/>
      <c r="C85" s="124"/>
      <c r="D85" s="124"/>
      <c r="E85" s="124"/>
      <c r="F85" s="124"/>
      <c r="G85" s="124"/>
      <c r="H85" s="124"/>
      <c r="I85" s="124"/>
      <c r="J85" s="124"/>
      <c r="K85" s="124"/>
      <c r="L85" s="130"/>
      <c r="M85" s="130"/>
      <c r="N85" s="130"/>
      <c r="O85" s="130"/>
      <c r="P85" s="239"/>
      <c r="Q85" s="239"/>
      <c r="R85" s="239"/>
      <c r="S85" s="130"/>
      <c r="T85" s="130"/>
      <c r="U85" s="130"/>
      <c r="V85" s="130"/>
      <c r="W85" s="130"/>
      <c r="X85" s="130"/>
      <c r="Y85" s="130"/>
      <c r="Z85" s="130"/>
      <c r="AA85" s="130"/>
      <c r="AB85" s="130"/>
      <c r="AC85" s="130"/>
      <c r="AD85" s="130"/>
      <c r="AE85" s="130"/>
      <c r="AF85" s="130"/>
    </row>
    <row r="86" spans="1:32" x14ac:dyDescent="0.15">
      <c r="A86" s="179">
        <v>81</v>
      </c>
      <c r="B86" s="180"/>
      <c r="C86" s="124"/>
      <c r="D86" s="124"/>
      <c r="E86" s="124"/>
      <c r="F86" s="124"/>
      <c r="G86" s="124"/>
      <c r="H86" s="124"/>
      <c r="I86" s="124"/>
      <c r="J86" s="124"/>
      <c r="K86" s="124"/>
      <c r="L86" s="130"/>
      <c r="M86" s="130"/>
      <c r="N86" s="130"/>
      <c r="O86" s="130"/>
      <c r="P86" s="239"/>
      <c r="Q86" s="239"/>
      <c r="R86" s="239"/>
      <c r="S86" s="130"/>
      <c r="T86" s="130"/>
      <c r="U86" s="130"/>
      <c r="V86" s="130"/>
      <c r="W86" s="130"/>
      <c r="X86" s="130"/>
      <c r="Y86" s="130"/>
      <c r="Z86" s="130"/>
      <c r="AA86" s="130"/>
      <c r="AB86" s="130"/>
      <c r="AC86" s="130"/>
      <c r="AD86" s="130"/>
      <c r="AE86" s="130"/>
      <c r="AF86" s="130"/>
    </row>
    <row r="87" spans="1:32" x14ac:dyDescent="0.15">
      <c r="A87" s="234"/>
      <c r="B87" s="241"/>
      <c r="C87" s="124"/>
      <c r="D87" s="124"/>
      <c r="E87" s="124"/>
      <c r="F87" s="124"/>
      <c r="G87" s="124"/>
      <c r="H87" s="124"/>
      <c r="I87" s="124"/>
      <c r="J87" s="124"/>
      <c r="K87" s="124"/>
      <c r="L87" s="130"/>
      <c r="M87" s="130"/>
      <c r="N87" s="130"/>
      <c r="O87" s="130"/>
      <c r="P87" s="239"/>
      <c r="Q87" s="239"/>
      <c r="R87" s="239"/>
      <c r="S87" s="130"/>
      <c r="T87" s="130"/>
      <c r="U87" s="130"/>
      <c r="V87" s="130"/>
      <c r="W87" s="130"/>
      <c r="X87" s="130"/>
      <c r="Y87" s="130"/>
      <c r="Z87" s="130"/>
      <c r="AA87" s="130"/>
      <c r="AB87" s="130"/>
      <c r="AC87" s="130"/>
      <c r="AD87" s="130"/>
      <c r="AE87" s="130"/>
      <c r="AF87" s="130"/>
    </row>
    <row r="88" spans="1:32" x14ac:dyDescent="0.15">
      <c r="A88" s="179">
        <v>82</v>
      </c>
      <c r="B88" s="180"/>
      <c r="C88" s="124"/>
      <c r="D88" s="124"/>
      <c r="E88" s="124"/>
      <c r="F88" s="124"/>
      <c r="G88" s="124"/>
      <c r="H88" s="124"/>
      <c r="I88" s="124"/>
      <c r="J88" s="124"/>
      <c r="K88" s="124"/>
      <c r="L88" s="130"/>
      <c r="M88" s="130"/>
      <c r="N88" s="130"/>
      <c r="O88" s="130"/>
      <c r="P88" s="239"/>
      <c r="Q88" s="239"/>
      <c r="R88" s="239"/>
      <c r="S88" s="130"/>
      <c r="T88" s="130"/>
      <c r="U88" s="130"/>
      <c r="V88" s="130"/>
      <c r="W88" s="130"/>
      <c r="X88" s="130"/>
      <c r="Y88" s="130"/>
      <c r="Z88" s="130"/>
      <c r="AA88" s="130"/>
      <c r="AB88" s="130"/>
      <c r="AC88" s="130"/>
      <c r="AD88" s="130"/>
      <c r="AE88" s="130"/>
      <c r="AF88" s="130"/>
    </row>
    <row r="89" spans="1:32" x14ac:dyDescent="0.15">
      <c r="A89" s="234"/>
      <c r="B89" s="241"/>
      <c r="C89" s="124"/>
      <c r="D89" s="124"/>
      <c r="E89" s="124"/>
      <c r="F89" s="124"/>
      <c r="G89" s="124"/>
      <c r="H89" s="124"/>
      <c r="I89" s="124"/>
      <c r="J89" s="124"/>
      <c r="K89" s="124"/>
      <c r="L89" s="130"/>
      <c r="M89" s="130"/>
      <c r="N89" s="130"/>
      <c r="O89" s="130"/>
      <c r="P89" s="239"/>
      <c r="Q89" s="239"/>
      <c r="R89" s="239"/>
      <c r="S89" s="130"/>
      <c r="T89" s="130"/>
      <c r="U89" s="130"/>
      <c r="V89" s="130"/>
      <c r="W89" s="130"/>
      <c r="X89" s="130"/>
      <c r="Y89" s="130"/>
      <c r="Z89" s="130"/>
      <c r="AA89" s="130"/>
      <c r="AB89" s="130"/>
      <c r="AC89" s="130"/>
      <c r="AD89" s="130"/>
      <c r="AE89" s="130"/>
      <c r="AF89" s="130"/>
    </row>
    <row r="90" spans="1:32" x14ac:dyDescent="0.15">
      <c r="A90" s="179">
        <v>83</v>
      </c>
      <c r="B90" s="180"/>
      <c r="C90" s="124"/>
      <c r="D90" s="124"/>
      <c r="E90" s="124"/>
      <c r="F90" s="124"/>
      <c r="G90" s="124"/>
      <c r="H90" s="124"/>
      <c r="I90" s="124"/>
      <c r="J90" s="124"/>
      <c r="K90" s="124"/>
      <c r="L90" s="130"/>
      <c r="M90" s="130"/>
      <c r="N90" s="130"/>
      <c r="O90" s="130"/>
      <c r="P90" s="239"/>
      <c r="Q90" s="239"/>
      <c r="R90" s="239"/>
      <c r="S90" s="130"/>
      <c r="T90" s="130"/>
      <c r="U90" s="130"/>
      <c r="V90" s="130"/>
      <c r="W90" s="130"/>
      <c r="X90" s="130"/>
      <c r="Y90" s="130"/>
      <c r="Z90" s="130"/>
      <c r="AA90" s="130"/>
      <c r="AB90" s="130"/>
      <c r="AC90" s="130"/>
      <c r="AD90" s="130"/>
      <c r="AE90" s="130"/>
      <c r="AF90" s="130"/>
    </row>
    <row r="91" spans="1:32" x14ac:dyDescent="0.15">
      <c r="A91" s="234"/>
      <c r="B91" s="241"/>
      <c r="C91" s="124"/>
      <c r="D91" s="124"/>
      <c r="E91" s="124"/>
      <c r="F91" s="124"/>
      <c r="G91" s="124"/>
      <c r="H91" s="124"/>
      <c r="I91" s="124"/>
      <c r="J91" s="124"/>
      <c r="K91" s="124"/>
      <c r="L91" s="130"/>
      <c r="M91" s="130"/>
      <c r="N91" s="130"/>
      <c r="O91" s="130"/>
      <c r="P91" s="239"/>
      <c r="Q91" s="239"/>
      <c r="R91" s="239"/>
      <c r="S91" s="130"/>
      <c r="T91" s="130"/>
      <c r="U91" s="130"/>
      <c r="V91" s="130"/>
      <c r="W91" s="130"/>
      <c r="X91" s="130"/>
      <c r="Y91" s="130"/>
      <c r="Z91" s="130"/>
      <c r="AA91" s="130"/>
      <c r="AB91" s="130"/>
      <c r="AC91" s="130"/>
      <c r="AD91" s="130"/>
      <c r="AE91" s="130"/>
      <c r="AF91" s="130"/>
    </row>
    <row r="92" spans="1:32" x14ac:dyDescent="0.15">
      <c r="A92" s="179">
        <v>84</v>
      </c>
      <c r="B92" s="180"/>
      <c r="C92" s="124"/>
      <c r="D92" s="124"/>
      <c r="E92" s="124"/>
      <c r="F92" s="124"/>
      <c r="G92" s="124"/>
      <c r="H92" s="124"/>
      <c r="I92" s="124"/>
      <c r="J92" s="124"/>
      <c r="K92" s="124"/>
      <c r="L92" s="130"/>
      <c r="M92" s="130"/>
      <c r="N92" s="130"/>
      <c r="O92" s="130"/>
      <c r="P92" s="239"/>
      <c r="Q92" s="239"/>
      <c r="R92" s="239"/>
      <c r="S92" s="130"/>
      <c r="T92" s="130"/>
      <c r="U92" s="130"/>
      <c r="V92" s="130"/>
      <c r="W92" s="130"/>
      <c r="X92" s="130"/>
      <c r="Y92" s="130"/>
      <c r="Z92" s="130"/>
      <c r="AA92" s="130"/>
      <c r="AB92" s="130"/>
      <c r="AC92" s="130"/>
      <c r="AD92" s="130"/>
      <c r="AE92" s="130"/>
      <c r="AF92" s="130"/>
    </row>
    <row r="93" spans="1:32" x14ac:dyDescent="0.15">
      <c r="A93" s="234"/>
      <c r="B93" s="241"/>
      <c r="C93" s="124"/>
      <c r="D93" s="124"/>
      <c r="E93" s="124"/>
      <c r="F93" s="124"/>
      <c r="G93" s="124"/>
      <c r="H93" s="124"/>
      <c r="I93" s="124"/>
      <c r="J93" s="124"/>
      <c r="K93" s="124"/>
      <c r="L93" s="130"/>
      <c r="M93" s="130"/>
      <c r="N93" s="130"/>
      <c r="O93" s="130"/>
      <c r="P93" s="239"/>
      <c r="Q93" s="239"/>
      <c r="R93" s="239"/>
      <c r="S93" s="130"/>
      <c r="T93" s="130"/>
      <c r="U93" s="130"/>
      <c r="V93" s="130"/>
      <c r="W93" s="130"/>
      <c r="X93" s="130"/>
      <c r="Y93" s="130"/>
      <c r="Z93" s="130"/>
      <c r="AA93" s="130"/>
      <c r="AB93" s="130"/>
      <c r="AC93" s="130"/>
      <c r="AD93" s="130"/>
      <c r="AE93" s="130"/>
      <c r="AF93" s="130"/>
    </row>
    <row r="94" spans="1:32" x14ac:dyDescent="0.15">
      <c r="A94" s="179">
        <v>85</v>
      </c>
      <c r="B94" s="180"/>
      <c r="C94" s="124"/>
      <c r="D94" s="124"/>
      <c r="E94" s="124"/>
      <c r="F94" s="124"/>
      <c r="G94" s="124"/>
      <c r="H94" s="124"/>
      <c r="I94" s="124"/>
      <c r="J94" s="124"/>
      <c r="K94" s="124"/>
      <c r="L94" s="130"/>
      <c r="M94" s="130"/>
      <c r="N94" s="130"/>
      <c r="O94" s="130"/>
      <c r="P94" s="239"/>
      <c r="Q94" s="239"/>
      <c r="R94" s="239"/>
      <c r="S94" s="130"/>
      <c r="T94" s="130"/>
      <c r="U94" s="130"/>
      <c r="V94" s="130"/>
      <c r="W94" s="130"/>
      <c r="X94" s="130"/>
      <c r="Y94" s="130"/>
      <c r="Z94" s="130"/>
      <c r="AA94" s="130"/>
      <c r="AB94" s="130"/>
      <c r="AC94" s="130"/>
      <c r="AD94" s="130"/>
      <c r="AE94" s="130"/>
      <c r="AF94" s="130"/>
    </row>
    <row r="95" spans="1:32" x14ac:dyDescent="0.15">
      <c r="A95" s="234"/>
      <c r="B95" s="241"/>
      <c r="C95" s="124"/>
      <c r="D95" s="124"/>
      <c r="E95" s="124"/>
      <c r="F95" s="124"/>
      <c r="G95" s="124"/>
      <c r="H95" s="124"/>
      <c r="I95" s="124"/>
      <c r="J95" s="124"/>
      <c r="K95" s="124"/>
      <c r="L95" s="130"/>
      <c r="M95" s="130"/>
      <c r="N95" s="130"/>
      <c r="O95" s="130"/>
      <c r="P95" s="239"/>
      <c r="Q95" s="239"/>
      <c r="R95" s="239"/>
      <c r="S95" s="130"/>
      <c r="T95" s="130"/>
      <c r="U95" s="130"/>
      <c r="V95" s="130"/>
      <c r="W95" s="130"/>
      <c r="X95" s="130"/>
      <c r="Y95" s="130"/>
      <c r="Z95" s="130"/>
      <c r="AA95" s="130"/>
      <c r="AB95" s="130"/>
      <c r="AC95" s="130"/>
      <c r="AD95" s="130"/>
      <c r="AE95" s="130"/>
      <c r="AF95" s="130"/>
    </row>
    <row r="96" spans="1:32" x14ac:dyDescent="0.15">
      <c r="A96" s="179">
        <v>86</v>
      </c>
      <c r="B96" s="180"/>
      <c r="C96" s="124"/>
      <c r="D96" s="124"/>
      <c r="E96" s="124"/>
      <c r="F96" s="124"/>
      <c r="G96" s="124"/>
      <c r="H96" s="124"/>
      <c r="I96" s="124"/>
      <c r="J96" s="124"/>
      <c r="K96" s="124"/>
      <c r="L96" s="130"/>
      <c r="M96" s="130"/>
      <c r="N96" s="130"/>
      <c r="O96" s="130"/>
      <c r="P96" s="239"/>
      <c r="Q96" s="239"/>
      <c r="R96" s="239"/>
      <c r="S96" s="130"/>
      <c r="T96" s="130"/>
      <c r="U96" s="130"/>
      <c r="V96" s="130"/>
      <c r="W96" s="130"/>
      <c r="X96" s="130"/>
      <c r="Y96" s="130"/>
      <c r="Z96" s="130"/>
      <c r="AA96" s="130"/>
      <c r="AB96" s="130"/>
      <c r="AC96" s="130"/>
      <c r="AD96" s="130"/>
      <c r="AE96" s="130"/>
      <c r="AF96" s="130"/>
    </row>
    <row r="97" spans="1:32" x14ac:dyDescent="0.15">
      <c r="A97" s="234"/>
      <c r="B97" s="241"/>
      <c r="C97" s="124"/>
      <c r="D97" s="124"/>
      <c r="E97" s="124"/>
      <c r="F97" s="124"/>
      <c r="G97" s="124"/>
      <c r="H97" s="124"/>
      <c r="I97" s="124"/>
      <c r="J97" s="124"/>
      <c r="K97" s="124"/>
      <c r="L97" s="130"/>
      <c r="M97" s="130"/>
      <c r="N97" s="130"/>
      <c r="O97" s="130"/>
      <c r="P97" s="239"/>
      <c r="Q97" s="239"/>
      <c r="R97" s="239"/>
      <c r="S97" s="130"/>
      <c r="T97" s="130"/>
      <c r="U97" s="130"/>
      <c r="V97" s="130"/>
      <c r="W97" s="130"/>
      <c r="X97" s="130"/>
      <c r="Y97" s="130"/>
      <c r="Z97" s="130"/>
      <c r="AA97" s="130"/>
      <c r="AB97" s="130"/>
      <c r="AC97" s="130"/>
      <c r="AD97" s="130"/>
      <c r="AE97" s="130"/>
      <c r="AF97" s="130"/>
    </row>
    <row r="98" spans="1:32" x14ac:dyDescent="0.15">
      <c r="A98" s="179">
        <v>87</v>
      </c>
      <c r="B98" s="180"/>
      <c r="C98" s="124"/>
      <c r="D98" s="124"/>
      <c r="E98" s="124"/>
      <c r="F98" s="124"/>
      <c r="G98" s="124"/>
      <c r="H98" s="124"/>
      <c r="I98" s="124"/>
      <c r="J98" s="124"/>
      <c r="K98" s="124"/>
      <c r="L98" s="130"/>
      <c r="M98" s="130"/>
      <c r="N98" s="130"/>
      <c r="O98" s="130"/>
      <c r="P98" s="239"/>
      <c r="Q98" s="239"/>
      <c r="R98" s="239"/>
      <c r="S98" s="130"/>
      <c r="T98" s="130"/>
      <c r="U98" s="130"/>
      <c r="V98" s="130"/>
      <c r="W98" s="130"/>
      <c r="X98" s="130"/>
      <c r="Y98" s="130"/>
      <c r="Z98" s="130"/>
      <c r="AA98" s="130"/>
      <c r="AB98" s="130"/>
      <c r="AC98" s="130"/>
      <c r="AD98" s="130"/>
      <c r="AE98" s="130"/>
      <c r="AF98" s="130"/>
    </row>
    <row r="99" spans="1:32" x14ac:dyDescent="0.15">
      <c r="A99" s="234"/>
      <c r="B99" s="241"/>
      <c r="C99" s="124"/>
      <c r="D99" s="124"/>
      <c r="E99" s="124"/>
      <c r="F99" s="124"/>
      <c r="G99" s="124"/>
      <c r="H99" s="124"/>
      <c r="I99" s="124"/>
      <c r="J99" s="124"/>
      <c r="K99" s="124"/>
      <c r="L99" s="130"/>
      <c r="M99" s="130"/>
      <c r="N99" s="130"/>
      <c r="O99" s="130"/>
      <c r="P99" s="239"/>
      <c r="Q99" s="239"/>
      <c r="R99" s="239"/>
      <c r="S99" s="130"/>
      <c r="T99" s="130"/>
      <c r="U99" s="130"/>
      <c r="V99" s="130"/>
      <c r="W99" s="130"/>
      <c r="X99" s="130"/>
      <c r="Y99" s="130"/>
      <c r="Z99" s="130"/>
      <c r="AA99" s="130"/>
      <c r="AB99" s="130"/>
      <c r="AC99" s="130"/>
      <c r="AD99" s="130"/>
      <c r="AE99" s="130"/>
      <c r="AF99" s="130"/>
    </row>
    <row r="100" spans="1:32" x14ac:dyDescent="0.15">
      <c r="A100" s="179">
        <v>88</v>
      </c>
      <c r="B100" s="180"/>
      <c r="C100" s="124"/>
      <c r="D100" s="124"/>
      <c r="E100" s="124"/>
      <c r="F100" s="124"/>
      <c r="G100" s="124"/>
      <c r="H100" s="124"/>
      <c r="I100" s="124"/>
      <c r="J100" s="124"/>
      <c r="K100" s="124"/>
      <c r="L100" s="130"/>
      <c r="M100" s="130"/>
      <c r="N100" s="130"/>
      <c r="O100" s="130"/>
      <c r="P100" s="239"/>
      <c r="Q100" s="239"/>
      <c r="R100" s="239"/>
      <c r="S100" s="130"/>
      <c r="T100" s="130"/>
      <c r="U100" s="130"/>
      <c r="V100" s="130"/>
      <c r="W100" s="130"/>
      <c r="X100" s="130"/>
      <c r="Y100" s="130"/>
      <c r="Z100" s="130"/>
      <c r="AA100" s="130"/>
      <c r="AB100" s="130"/>
      <c r="AC100" s="130"/>
      <c r="AD100" s="130"/>
      <c r="AE100" s="130"/>
      <c r="AF100" s="130"/>
    </row>
    <row r="101" spans="1:32" x14ac:dyDescent="0.15">
      <c r="A101" s="234"/>
      <c r="B101" s="241"/>
      <c r="C101" s="124"/>
      <c r="D101" s="124"/>
      <c r="E101" s="124"/>
      <c r="F101" s="124"/>
      <c r="G101" s="124"/>
      <c r="H101" s="124"/>
      <c r="I101" s="124"/>
      <c r="J101" s="124"/>
      <c r="K101" s="124"/>
      <c r="L101" s="130"/>
      <c r="M101" s="130"/>
      <c r="N101" s="130"/>
      <c r="O101" s="130"/>
      <c r="P101" s="239"/>
      <c r="Q101" s="239"/>
      <c r="R101" s="239"/>
      <c r="S101" s="130"/>
      <c r="T101" s="130"/>
      <c r="U101" s="130"/>
      <c r="V101" s="130"/>
      <c r="W101" s="130"/>
      <c r="X101" s="130"/>
      <c r="Y101" s="130"/>
      <c r="Z101" s="130"/>
      <c r="AA101" s="130"/>
      <c r="AB101" s="130"/>
      <c r="AC101" s="130"/>
      <c r="AD101" s="130"/>
      <c r="AE101" s="130"/>
      <c r="AF101" s="130"/>
    </row>
    <row r="102" spans="1:32" x14ac:dyDescent="0.15">
      <c r="A102" s="179">
        <v>89</v>
      </c>
      <c r="B102" s="180"/>
      <c r="C102" s="124"/>
      <c r="D102" s="124"/>
      <c r="E102" s="124"/>
      <c r="F102" s="124"/>
      <c r="G102" s="124"/>
      <c r="H102" s="124"/>
      <c r="I102" s="124"/>
      <c r="J102" s="124"/>
      <c r="K102" s="124"/>
      <c r="L102" s="130"/>
      <c r="M102" s="130"/>
      <c r="N102" s="130"/>
      <c r="O102" s="130"/>
      <c r="P102" s="239"/>
      <c r="Q102" s="239"/>
      <c r="R102" s="239"/>
      <c r="S102" s="130"/>
      <c r="T102" s="130"/>
      <c r="U102" s="130"/>
      <c r="V102" s="130"/>
      <c r="W102" s="130"/>
      <c r="X102" s="130"/>
      <c r="Y102" s="130"/>
      <c r="Z102" s="130"/>
      <c r="AA102" s="130"/>
      <c r="AB102" s="130"/>
      <c r="AC102" s="130"/>
      <c r="AD102" s="130"/>
      <c r="AE102" s="130"/>
      <c r="AF102" s="130"/>
    </row>
    <row r="103" spans="1:32" x14ac:dyDescent="0.15">
      <c r="A103" s="234"/>
      <c r="B103" s="241"/>
      <c r="C103" s="124"/>
      <c r="D103" s="124"/>
      <c r="E103" s="124"/>
      <c r="F103" s="124"/>
      <c r="G103" s="124"/>
      <c r="H103" s="124"/>
      <c r="I103" s="124"/>
      <c r="J103" s="124"/>
      <c r="K103" s="124"/>
      <c r="L103" s="130"/>
      <c r="M103" s="130"/>
      <c r="N103" s="130"/>
      <c r="O103" s="130"/>
      <c r="P103" s="239"/>
      <c r="Q103" s="239"/>
      <c r="R103" s="239"/>
      <c r="S103" s="130"/>
      <c r="T103" s="130"/>
      <c r="U103" s="130"/>
      <c r="V103" s="130"/>
      <c r="W103" s="130"/>
      <c r="X103" s="130"/>
      <c r="Y103" s="130"/>
      <c r="Z103" s="130"/>
      <c r="AA103" s="130"/>
      <c r="AB103" s="130"/>
      <c r="AC103" s="130"/>
      <c r="AD103" s="130"/>
      <c r="AE103" s="130"/>
      <c r="AF103" s="130"/>
    </row>
    <row r="104" spans="1:32" x14ac:dyDescent="0.15">
      <c r="A104" s="179">
        <v>90</v>
      </c>
      <c r="B104" s="180"/>
      <c r="C104" s="124"/>
      <c r="D104" s="124"/>
      <c r="E104" s="124"/>
      <c r="F104" s="124"/>
      <c r="G104" s="124"/>
      <c r="H104" s="124"/>
      <c r="I104" s="124"/>
      <c r="J104" s="124"/>
      <c r="K104" s="124"/>
      <c r="L104" s="130"/>
      <c r="M104" s="130"/>
      <c r="N104" s="130"/>
      <c r="O104" s="130"/>
      <c r="P104" s="239"/>
      <c r="Q104" s="239"/>
      <c r="R104" s="239"/>
      <c r="S104" s="130"/>
      <c r="T104" s="130"/>
      <c r="U104" s="130"/>
      <c r="V104" s="130"/>
      <c r="W104" s="130"/>
      <c r="X104" s="130"/>
      <c r="Y104" s="130"/>
      <c r="Z104" s="130"/>
      <c r="AA104" s="130"/>
      <c r="AB104" s="130"/>
      <c r="AC104" s="130"/>
      <c r="AD104" s="130"/>
      <c r="AE104" s="130"/>
      <c r="AF104" s="130"/>
    </row>
    <row r="105" spans="1:32" x14ac:dyDescent="0.15">
      <c r="A105" s="234"/>
      <c r="B105" s="241"/>
      <c r="C105" s="124"/>
      <c r="D105" s="124"/>
      <c r="E105" s="124"/>
      <c r="F105" s="124"/>
      <c r="G105" s="124"/>
      <c r="H105" s="124"/>
      <c r="I105" s="124"/>
      <c r="J105" s="124"/>
      <c r="K105" s="124"/>
      <c r="L105" s="130"/>
      <c r="M105" s="130"/>
      <c r="N105" s="130"/>
      <c r="O105" s="130"/>
      <c r="P105" s="239"/>
      <c r="Q105" s="239"/>
      <c r="R105" s="239"/>
      <c r="S105" s="130"/>
      <c r="T105" s="130"/>
      <c r="U105" s="130"/>
      <c r="V105" s="130"/>
      <c r="W105" s="130"/>
      <c r="X105" s="130"/>
      <c r="Y105" s="130"/>
      <c r="Z105" s="130"/>
      <c r="AA105" s="130"/>
      <c r="AB105" s="130"/>
      <c r="AC105" s="130"/>
      <c r="AD105" s="130"/>
      <c r="AE105" s="130"/>
      <c r="AF105" s="130"/>
    </row>
    <row r="106" spans="1:32" x14ac:dyDescent="0.15">
      <c r="A106" s="179">
        <v>91</v>
      </c>
      <c r="B106" s="180"/>
      <c r="C106" s="124"/>
      <c r="D106" s="124"/>
      <c r="E106" s="124"/>
      <c r="F106" s="124"/>
      <c r="G106" s="124"/>
      <c r="H106" s="124"/>
      <c r="I106" s="124"/>
      <c r="J106" s="124"/>
      <c r="K106" s="124"/>
      <c r="L106" s="130"/>
      <c r="M106" s="130"/>
      <c r="N106" s="130"/>
      <c r="O106" s="130"/>
      <c r="P106" s="239"/>
      <c r="Q106" s="239"/>
      <c r="R106" s="239"/>
      <c r="S106" s="130"/>
      <c r="T106" s="130"/>
      <c r="U106" s="130"/>
      <c r="V106" s="130"/>
      <c r="W106" s="130"/>
      <c r="X106" s="130"/>
      <c r="Y106" s="130"/>
      <c r="Z106" s="130"/>
      <c r="AA106" s="130"/>
      <c r="AB106" s="130"/>
      <c r="AC106" s="130"/>
      <c r="AD106" s="130"/>
      <c r="AE106" s="130"/>
      <c r="AF106" s="130"/>
    </row>
    <row r="107" spans="1:32" x14ac:dyDescent="0.15">
      <c r="A107" s="234"/>
      <c r="B107" s="241"/>
      <c r="C107" s="124"/>
      <c r="D107" s="124"/>
      <c r="E107" s="124"/>
      <c r="F107" s="124"/>
      <c r="G107" s="124"/>
      <c r="H107" s="124"/>
      <c r="I107" s="124"/>
      <c r="J107" s="124"/>
      <c r="K107" s="124"/>
      <c r="L107" s="130"/>
      <c r="M107" s="130"/>
      <c r="N107" s="130"/>
      <c r="O107" s="130"/>
      <c r="P107" s="239"/>
      <c r="Q107" s="239"/>
      <c r="R107" s="239"/>
      <c r="S107" s="130"/>
      <c r="T107" s="130"/>
      <c r="U107" s="130"/>
      <c r="V107" s="130"/>
      <c r="W107" s="130"/>
      <c r="X107" s="130"/>
      <c r="Y107" s="130"/>
      <c r="Z107" s="130"/>
      <c r="AA107" s="130"/>
      <c r="AB107" s="130"/>
      <c r="AC107" s="130"/>
      <c r="AD107" s="130"/>
      <c r="AE107" s="130"/>
      <c r="AF107" s="130"/>
    </row>
    <row r="108" spans="1:32" x14ac:dyDescent="0.15">
      <c r="A108" s="179">
        <v>92</v>
      </c>
      <c r="B108" s="180"/>
      <c r="C108" s="124"/>
      <c r="D108" s="124"/>
      <c r="E108" s="124"/>
      <c r="F108" s="124"/>
      <c r="G108" s="124"/>
      <c r="H108" s="124"/>
      <c r="I108" s="124"/>
      <c r="J108" s="124"/>
      <c r="K108" s="124"/>
      <c r="L108" s="130"/>
      <c r="M108" s="130"/>
      <c r="N108" s="130"/>
      <c r="O108" s="130"/>
      <c r="P108" s="239"/>
      <c r="Q108" s="239"/>
      <c r="R108" s="239"/>
      <c r="S108" s="130"/>
      <c r="T108" s="130"/>
      <c r="U108" s="130"/>
      <c r="V108" s="130"/>
      <c r="W108" s="130"/>
      <c r="X108" s="130"/>
      <c r="Y108" s="130"/>
      <c r="Z108" s="130"/>
      <c r="AA108" s="130"/>
      <c r="AB108" s="130"/>
      <c r="AC108" s="130"/>
      <c r="AD108" s="130"/>
      <c r="AE108" s="130"/>
      <c r="AF108" s="130"/>
    </row>
    <row r="109" spans="1:32" ht="14.25" thickBot="1" x14ac:dyDescent="0.2">
      <c r="A109" s="236"/>
      <c r="B109" s="237"/>
      <c r="C109" s="238"/>
      <c r="D109" s="238"/>
      <c r="E109" s="238"/>
      <c r="F109" s="238"/>
      <c r="G109" s="238"/>
      <c r="H109" s="238"/>
      <c r="I109" s="238"/>
      <c r="J109" s="238"/>
      <c r="K109" s="238"/>
      <c r="L109" s="235"/>
      <c r="M109" s="235"/>
      <c r="N109" s="235"/>
      <c r="O109" s="235"/>
      <c r="P109" s="240"/>
      <c r="Q109" s="240"/>
      <c r="R109" s="240"/>
      <c r="S109" s="235"/>
      <c r="T109" s="235"/>
      <c r="U109" s="235"/>
      <c r="V109" s="235"/>
      <c r="W109" s="235"/>
      <c r="X109" s="235"/>
      <c r="Y109" s="235"/>
      <c r="Z109" s="235"/>
      <c r="AA109" s="235"/>
      <c r="AB109" s="235"/>
      <c r="AC109" s="235"/>
      <c r="AD109" s="235"/>
      <c r="AE109" s="235"/>
      <c r="AF109" s="235"/>
    </row>
    <row r="110" spans="1:32" ht="14.25" thickTop="1" x14ac:dyDescent="0.15">
      <c r="A110" s="234" t="s">
        <v>120</v>
      </c>
      <c r="B110" s="91"/>
      <c r="C110" s="91"/>
      <c r="D110" s="230">
        <f>COUNTA(C64:K109)</f>
        <v>0</v>
      </c>
      <c r="E110" s="230"/>
      <c r="F110" s="91" t="s">
        <v>121</v>
      </c>
      <c r="G110" s="230">
        <f>SUM(P64:R109)</f>
        <v>0</v>
      </c>
      <c r="H110" s="230"/>
      <c r="I110" s="230"/>
      <c r="J110" s="230"/>
      <c r="K110" s="91" t="s">
        <v>122</v>
      </c>
      <c r="L110" s="91" t="s">
        <v>125</v>
      </c>
      <c r="M110" s="91"/>
      <c r="N110" s="91"/>
      <c r="O110" s="91"/>
      <c r="P110" s="230">
        <f>SUMIF(N64:O109,"田",P64:R109)</f>
        <v>0</v>
      </c>
      <c r="Q110" s="230"/>
      <c r="R110" s="230"/>
      <c r="S110" s="91" t="s">
        <v>122</v>
      </c>
      <c r="T110" s="91" t="s">
        <v>123</v>
      </c>
      <c r="U110" s="230">
        <f>SUMIF(N64:O109,"畑",P64:R109)</f>
        <v>0</v>
      </c>
      <c r="V110" s="230"/>
      <c r="W110" s="230"/>
      <c r="X110" s="91" t="s">
        <v>122</v>
      </c>
      <c r="Y110" s="233" t="s">
        <v>126</v>
      </c>
      <c r="Z110" s="233"/>
      <c r="AA110" s="233"/>
      <c r="AB110" s="233"/>
      <c r="AC110" s="230">
        <f>SUMIF(N64:O109,"採草放牧地",P64:R109)</f>
        <v>0</v>
      </c>
      <c r="AD110" s="230"/>
      <c r="AE110" s="165" t="s">
        <v>127</v>
      </c>
      <c r="AF110" s="166"/>
    </row>
    <row r="111" spans="1:32" ht="14.25" thickBot="1" x14ac:dyDescent="0.2">
      <c r="A111" s="234"/>
      <c r="B111" s="91"/>
      <c r="C111" s="91"/>
      <c r="D111" s="230"/>
      <c r="E111" s="230"/>
      <c r="F111" s="91"/>
      <c r="G111" s="230"/>
      <c r="H111" s="230"/>
      <c r="I111" s="230"/>
      <c r="J111" s="230"/>
      <c r="K111" s="91"/>
      <c r="L111" s="91"/>
      <c r="M111" s="91"/>
      <c r="N111" s="91"/>
      <c r="O111" s="91"/>
      <c r="P111" s="230"/>
      <c r="Q111" s="230"/>
      <c r="R111" s="230"/>
      <c r="S111" s="91"/>
      <c r="T111" s="91"/>
      <c r="U111" s="230"/>
      <c r="V111" s="230"/>
      <c r="W111" s="230"/>
      <c r="X111" s="91"/>
      <c r="Y111" s="233"/>
      <c r="Z111" s="233"/>
      <c r="AA111" s="233"/>
      <c r="AB111" s="233"/>
      <c r="AC111" s="230"/>
      <c r="AD111" s="230"/>
      <c r="AE111" s="165"/>
      <c r="AF111" s="166"/>
    </row>
    <row r="112" spans="1:32" x14ac:dyDescent="0.15">
      <c r="A112" s="231" t="s">
        <v>128</v>
      </c>
      <c r="B112" s="220"/>
      <c r="C112" s="220"/>
      <c r="D112" s="222">
        <f>D53+D110+'３条入力様式'!D216+'３条入力様式'!D160</f>
        <v>0</v>
      </c>
      <c r="E112" s="222"/>
      <c r="F112" s="220" t="s">
        <v>121</v>
      </c>
      <c r="G112" s="222">
        <f>G53+G110+'３条入力様式'!G216+'３条入力様式'!G160</f>
        <v>0</v>
      </c>
      <c r="H112" s="222"/>
      <c r="I112" s="222"/>
      <c r="J112" s="222"/>
      <c r="K112" s="220" t="s">
        <v>122</v>
      </c>
      <c r="L112" s="220" t="s">
        <v>125</v>
      </c>
      <c r="M112" s="220"/>
      <c r="N112" s="220"/>
      <c r="O112" s="220"/>
      <c r="P112" s="222">
        <f>P53+P110+'３条入力様式'!P216+'３条入力様式'!P160</f>
        <v>0</v>
      </c>
      <c r="Q112" s="222"/>
      <c r="R112" s="222"/>
      <c r="S112" s="220" t="s">
        <v>122</v>
      </c>
      <c r="T112" s="220" t="s">
        <v>123</v>
      </c>
      <c r="U112" s="222">
        <f>U53+U110+'３条入力様式'!U216+'３条入力様式'!U160</f>
        <v>0</v>
      </c>
      <c r="V112" s="222"/>
      <c r="W112" s="222"/>
      <c r="X112" s="220" t="s">
        <v>122</v>
      </c>
      <c r="Y112" s="224" t="s">
        <v>126</v>
      </c>
      <c r="Z112" s="224"/>
      <c r="AA112" s="224"/>
      <c r="AB112" s="224"/>
      <c r="AC112" s="222">
        <f>AC53+AC110+'３条入力様式'!AC216+'３条入力様式'!AC160</f>
        <v>0</v>
      </c>
      <c r="AD112" s="222"/>
      <c r="AE112" s="226" t="s">
        <v>127</v>
      </c>
      <c r="AF112" s="227"/>
    </row>
    <row r="113" spans="1:32" ht="14.25" thickBot="1" x14ac:dyDescent="0.2">
      <c r="A113" s="232"/>
      <c r="B113" s="221"/>
      <c r="C113" s="221"/>
      <c r="D113" s="223"/>
      <c r="E113" s="223"/>
      <c r="F113" s="221"/>
      <c r="G113" s="223"/>
      <c r="H113" s="223"/>
      <c r="I113" s="223"/>
      <c r="J113" s="223"/>
      <c r="K113" s="221"/>
      <c r="L113" s="221"/>
      <c r="M113" s="221"/>
      <c r="N113" s="221"/>
      <c r="O113" s="221"/>
      <c r="P113" s="223"/>
      <c r="Q113" s="223"/>
      <c r="R113" s="223"/>
      <c r="S113" s="221"/>
      <c r="T113" s="221"/>
      <c r="U113" s="223"/>
      <c r="V113" s="223"/>
      <c r="W113" s="223"/>
      <c r="X113" s="221"/>
      <c r="Y113" s="225"/>
      <c r="Z113" s="225"/>
      <c r="AA113" s="225"/>
      <c r="AB113" s="225"/>
      <c r="AC113" s="223"/>
      <c r="AD113" s="223"/>
      <c r="AE113" s="228"/>
      <c r="AF113" s="229"/>
    </row>
    <row r="114" spans="1:32"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sheetData>
  <mergeCells count="588">
    <mergeCell ref="T112:T113"/>
    <mergeCell ref="U112:W113"/>
    <mergeCell ref="X112:X113"/>
    <mergeCell ref="Y112:AB113"/>
    <mergeCell ref="AC112:AD113"/>
    <mergeCell ref="AE112:AF113"/>
    <mergeCell ref="AC110:AD111"/>
    <mergeCell ref="AE110:AF111"/>
    <mergeCell ref="A112:C113"/>
    <mergeCell ref="D112:E113"/>
    <mergeCell ref="F112:F113"/>
    <mergeCell ref="G112:J113"/>
    <mergeCell ref="K112:K113"/>
    <mergeCell ref="L112:O113"/>
    <mergeCell ref="P112:R113"/>
    <mergeCell ref="S112:S113"/>
    <mergeCell ref="P110:R111"/>
    <mergeCell ref="S110:S111"/>
    <mergeCell ref="T110:T111"/>
    <mergeCell ref="U110:W111"/>
    <mergeCell ref="X110:X111"/>
    <mergeCell ref="Y110:AB111"/>
    <mergeCell ref="A110:C111"/>
    <mergeCell ref="D110:E111"/>
    <mergeCell ref="F110:F111"/>
    <mergeCell ref="G110:J111"/>
    <mergeCell ref="K110:K111"/>
    <mergeCell ref="L110:O111"/>
    <mergeCell ref="S108:V109"/>
    <mergeCell ref="W108:X109"/>
    <mergeCell ref="Y108:Z109"/>
    <mergeCell ref="AA108:AB109"/>
    <mergeCell ref="AC108:AD109"/>
    <mergeCell ref="AE108:AF109"/>
    <mergeCell ref="W106:X107"/>
    <mergeCell ref="Y106:Z107"/>
    <mergeCell ref="AA106:AB107"/>
    <mergeCell ref="AC106:AD107"/>
    <mergeCell ref="AE106:AF107"/>
    <mergeCell ref="A108:B109"/>
    <mergeCell ref="C108:K109"/>
    <mergeCell ref="L108:M109"/>
    <mergeCell ref="N108:O109"/>
    <mergeCell ref="P108:R109"/>
    <mergeCell ref="A106:B107"/>
    <mergeCell ref="C106:K107"/>
    <mergeCell ref="L106:M107"/>
    <mergeCell ref="N106:O107"/>
    <mergeCell ref="P106:R107"/>
    <mergeCell ref="S106:V107"/>
    <mergeCell ref="S104:V105"/>
    <mergeCell ref="W104:X105"/>
    <mergeCell ref="Y104:Z105"/>
    <mergeCell ref="AA104:AB105"/>
    <mergeCell ref="AC104:AD105"/>
    <mergeCell ref="AE104:AF105"/>
    <mergeCell ref="W102:X103"/>
    <mergeCell ref="Y102:Z103"/>
    <mergeCell ref="AA102:AB103"/>
    <mergeCell ref="AC102:AD103"/>
    <mergeCell ref="AE102:AF103"/>
    <mergeCell ref="S102:V103"/>
    <mergeCell ref="A104:B105"/>
    <mergeCell ref="C104:K105"/>
    <mergeCell ref="L104:M105"/>
    <mergeCell ref="N104:O105"/>
    <mergeCell ref="P104:R105"/>
    <mergeCell ref="A102:B103"/>
    <mergeCell ref="C102:K103"/>
    <mergeCell ref="L102:M103"/>
    <mergeCell ref="N102:O103"/>
    <mergeCell ref="P102:R103"/>
    <mergeCell ref="S100:V101"/>
    <mergeCell ref="W100:X101"/>
    <mergeCell ref="Y100:Z101"/>
    <mergeCell ref="AA100:AB101"/>
    <mergeCell ref="AC100:AD101"/>
    <mergeCell ref="AE100:AF101"/>
    <mergeCell ref="W98:X99"/>
    <mergeCell ref="Y98:Z99"/>
    <mergeCell ref="AA98:AB99"/>
    <mergeCell ref="AC98:AD99"/>
    <mergeCell ref="AE98:AF99"/>
    <mergeCell ref="S98:V99"/>
    <mergeCell ref="A100:B101"/>
    <mergeCell ref="C100:K101"/>
    <mergeCell ref="L100:M101"/>
    <mergeCell ref="N100:O101"/>
    <mergeCell ref="P100:R101"/>
    <mergeCell ref="A98:B99"/>
    <mergeCell ref="C98:K99"/>
    <mergeCell ref="L98:M99"/>
    <mergeCell ref="N98:O99"/>
    <mergeCell ref="P98:R99"/>
    <mergeCell ref="S96:V97"/>
    <mergeCell ref="W96:X97"/>
    <mergeCell ref="Y96:Z97"/>
    <mergeCell ref="AA96:AB97"/>
    <mergeCell ref="AC96:AD97"/>
    <mergeCell ref="AE96:AF97"/>
    <mergeCell ref="W94:X95"/>
    <mergeCell ref="Y94:Z95"/>
    <mergeCell ref="AA94:AB95"/>
    <mergeCell ref="AC94:AD95"/>
    <mergeCell ref="AE94:AF95"/>
    <mergeCell ref="S94:V95"/>
    <mergeCell ref="A96:B97"/>
    <mergeCell ref="C96:K97"/>
    <mergeCell ref="L96:M97"/>
    <mergeCell ref="N96:O97"/>
    <mergeCell ref="P96:R97"/>
    <mergeCell ref="A94:B95"/>
    <mergeCell ref="C94:K95"/>
    <mergeCell ref="L94:M95"/>
    <mergeCell ref="N94:O95"/>
    <mergeCell ref="P94:R95"/>
    <mergeCell ref="S92:V93"/>
    <mergeCell ref="W92:X93"/>
    <mergeCell ref="Y92:Z93"/>
    <mergeCell ref="AA92:AB93"/>
    <mergeCell ref="AC92:AD93"/>
    <mergeCell ref="AE92:AF93"/>
    <mergeCell ref="W90:X91"/>
    <mergeCell ref="Y90:Z91"/>
    <mergeCell ref="AA90:AB91"/>
    <mergeCell ref="AC90:AD91"/>
    <mergeCell ref="AE90:AF91"/>
    <mergeCell ref="S90:V91"/>
    <mergeCell ref="A92:B93"/>
    <mergeCell ref="C92:K93"/>
    <mergeCell ref="L92:M93"/>
    <mergeCell ref="N92:O93"/>
    <mergeCell ref="P92:R93"/>
    <mergeCell ref="A90:B91"/>
    <mergeCell ref="C90:K91"/>
    <mergeCell ref="L90:M91"/>
    <mergeCell ref="N90:O91"/>
    <mergeCell ref="P90:R91"/>
    <mergeCell ref="S88:V89"/>
    <mergeCell ref="W88:X89"/>
    <mergeCell ref="Y88:Z89"/>
    <mergeCell ref="AA88:AB89"/>
    <mergeCell ref="AC88:AD89"/>
    <mergeCell ref="AE88:AF89"/>
    <mergeCell ref="W86:X87"/>
    <mergeCell ref="Y86:Z87"/>
    <mergeCell ref="AA86:AB87"/>
    <mergeCell ref="AC86:AD87"/>
    <mergeCell ref="AE86:AF87"/>
    <mergeCell ref="S86:V87"/>
    <mergeCell ref="A88:B89"/>
    <mergeCell ref="C88:K89"/>
    <mergeCell ref="L88:M89"/>
    <mergeCell ref="N88:O89"/>
    <mergeCell ref="P88:R89"/>
    <mergeCell ref="A86:B87"/>
    <mergeCell ref="C86:K87"/>
    <mergeCell ref="L86:M87"/>
    <mergeCell ref="N86:O87"/>
    <mergeCell ref="P86:R87"/>
    <mergeCell ref="S84:V85"/>
    <mergeCell ref="W84:X85"/>
    <mergeCell ref="Y84:Z85"/>
    <mergeCell ref="AA84:AB85"/>
    <mergeCell ref="AC84:AD85"/>
    <mergeCell ref="AE84:AF85"/>
    <mergeCell ref="W82:X83"/>
    <mergeCell ref="Y82:Z83"/>
    <mergeCell ref="AA82:AB83"/>
    <mergeCell ref="AC82:AD83"/>
    <mergeCell ref="AE82:AF83"/>
    <mergeCell ref="S82:V83"/>
    <mergeCell ref="A84:B85"/>
    <mergeCell ref="C84:K85"/>
    <mergeCell ref="L84:M85"/>
    <mergeCell ref="N84:O85"/>
    <mergeCell ref="P84:R85"/>
    <mergeCell ref="A82:B83"/>
    <mergeCell ref="C82:K83"/>
    <mergeCell ref="L82:M83"/>
    <mergeCell ref="N82:O83"/>
    <mergeCell ref="P82:R83"/>
    <mergeCell ref="S80:V81"/>
    <mergeCell ref="W80:X81"/>
    <mergeCell ref="Y80:Z81"/>
    <mergeCell ref="AA80:AB81"/>
    <mergeCell ref="AC80:AD81"/>
    <mergeCell ref="AE80:AF81"/>
    <mergeCell ref="W78:X79"/>
    <mergeCell ref="Y78:Z79"/>
    <mergeCell ref="AA78:AB79"/>
    <mergeCell ref="AC78:AD79"/>
    <mergeCell ref="AE78:AF79"/>
    <mergeCell ref="S78:V79"/>
    <mergeCell ref="A80:B81"/>
    <mergeCell ref="C80:K81"/>
    <mergeCell ref="L80:M81"/>
    <mergeCell ref="N80:O81"/>
    <mergeCell ref="P80:R81"/>
    <mergeCell ref="A78:B79"/>
    <mergeCell ref="C78:K79"/>
    <mergeCell ref="L78:M79"/>
    <mergeCell ref="N78:O79"/>
    <mergeCell ref="P78:R79"/>
    <mergeCell ref="S76:V77"/>
    <mergeCell ref="W76:X77"/>
    <mergeCell ref="Y76:Z77"/>
    <mergeCell ref="AA76:AB77"/>
    <mergeCell ref="AC76:AD77"/>
    <mergeCell ref="AE76:AF77"/>
    <mergeCell ref="W74:X75"/>
    <mergeCell ref="Y74:Z75"/>
    <mergeCell ref="AA74:AB75"/>
    <mergeCell ref="AC74:AD75"/>
    <mergeCell ref="AE74:AF75"/>
    <mergeCell ref="S74:V75"/>
    <mergeCell ref="A76:B77"/>
    <mergeCell ref="C76:K77"/>
    <mergeCell ref="L76:M77"/>
    <mergeCell ref="N76:O77"/>
    <mergeCell ref="P76:R77"/>
    <mergeCell ref="A74:B75"/>
    <mergeCell ref="C74:K75"/>
    <mergeCell ref="L74:M75"/>
    <mergeCell ref="N74:O75"/>
    <mergeCell ref="P74:R75"/>
    <mergeCell ref="AC66:AD67"/>
    <mergeCell ref="AE66:AF67"/>
    <mergeCell ref="A72:B73"/>
    <mergeCell ref="C72:K73"/>
    <mergeCell ref="L72:M73"/>
    <mergeCell ref="N72:O73"/>
    <mergeCell ref="P72:R73"/>
    <mergeCell ref="A70:B71"/>
    <mergeCell ref="C70:K71"/>
    <mergeCell ref="L70:M71"/>
    <mergeCell ref="N70:O71"/>
    <mergeCell ref="P70:R71"/>
    <mergeCell ref="S72:V73"/>
    <mergeCell ref="W72:X73"/>
    <mergeCell ref="Y72:Z73"/>
    <mergeCell ref="AA72:AB73"/>
    <mergeCell ref="AC72:AD73"/>
    <mergeCell ref="AE72:AF73"/>
    <mergeCell ref="W70:X71"/>
    <mergeCell ref="Y70:Z71"/>
    <mergeCell ref="AA70:AB71"/>
    <mergeCell ref="AC70:AD71"/>
    <mergeCell ref="AE70:AF71"/>
    <mergeCell ref="S70:V71"/>
    <mergeCell ref="A68:B69"/>
    <mergeCell ref="C68:K69"/>
    <mergeCell ref="L68:M69"/>
    <mergeCell ref="N68:O69"/>
    <mergeCell ref="P68:R69"/>
    <mergeCell ref="Y64:Z65"/>
    <mergeCell ref="AA64:AB65"/>
    <mergeCell ref="AC64:AD65"/>
    <mergeCell ref="AE64:AF65"/>
    <mergeCell ref="A66:B67"/>
    <mergeCell ref="C66:K67"/>
    <mergeCell ref="L66:M67"/>
    <mergeCell ref="N66:O67"/>
    <mergeCell ref="P66:R67"/>
    <mergeCell ref="S66:V67"/>
    <mergeCell ref="S68:V69"/>
    <mergeCell ref="W68:X69"/>
    <mergeCell ref="Y68:Z69"/>
    <mergeCell ref="AA68:AB69"/>
    <mergeCell ref="AC68:AD69"/>
    <mergeCell ref="AE68:AF69"/>
    <mergeCell ref="W66:X67"/>
    <mergeCell ref="Y66:Z67"/>
    <mergeCell ref="AA66:AB67"/>
    <mergeCell ref="AA62:AB63"/>
    <mergeCell ref="AC62:AD63"/>
    <mergeCell ref="AE62:AF63"/>
    <mergeCell ref="A64:B65"/>
    <mergeCell ref="C64:K65"/>
    <mergeCell ref="L64:M65"/>
    <mergeCell ref="N64:O65"/>
    <mergeCell ref="P64:R65"/>
    <mergeCell ref="S64:V65"/>
    <mergeCell ref="W64:X65"/>
    <mergeCell ref="A60:K63"/>
    <mergeCell ref="L60:O61"/>
    <mergeCell ref="P60:R63"/>
    <mergeCell ref="S60:V63"/>
    <mergeCell ref="W60:Z61"/>
    <mergeCell ref="AA60:AF61"/>
    <mergeCell ref="L62:M63"/>
    <mergeCell ref="N62:O63"/>
    <mergeCell ref="W62:X63"/>
    <mergeCell ref="Y62:Z63"/>
    <mergeCell ref="T55:T56"/>
    <mergeCell ref="U55:W56"/>
    <mergeCell ref="X55:X56"/>
    <mergeCell ref="Y55:AB56"/>
    <mergeCell ref="AC55:AD56"/>
    <mergeCell ref="AE55:AF56"/>
    <mergeCell ref="AC53:AD54"/>
    <mergeCell ref="AE53:AF54"/>
    <mergeCell ref="A55:C56"/>
    <mergeCell ref="D55:E56"/>
    <mergeCell ref="F55:F56"/>
    <mergeCell ref="G55:J56"/>
    <mergeCell ref="K55:K56"/>
    <mergeCell ref="L55:O56"/>
    <mergeCell ref="P55:R56"/>
    <mergeCell ref="S55:S56"/>
    <mergeCell ref="P53:R54"/>
    <mergeCell ref="S53:S54"/>
    <mergeCell ref="T53:T54"/>
    <mergeCell ref="U53:W54"/>
    <mergeCell ref="X53:X54"/>
    <mergeCell ref="Y53:AB54"/>
    <mergeCell ref="A53:C54"/>
    <mergeCell ref="D53:E54"/>
    <mergeCell ref="F53:F54"/>
    <mergeCell ref="G53:J54"/>
    <mergeCell ref="K53:K54"/>
    <mergeCell ref="L53:O54"/>
    <mergeCell ref="S51:V52"/>
    <mergeCell ref="W51:X52"/>
    <mergeCell ref="Y51:Z52"/>
    <mergeCell ref="AA51:AB52"/>
    <mergeCell ref="AC51:AD52"/>
    <mergeCell ref="AE51:AF52"/>
    <mergeCell ref="W49:X50"/>
    <mergeCell ref="Y49:Z50"/>
    <mergeCell ref="AA49:AB50"/>
    <mergeCell ref="AC49:AD50"/>
    <mergeCell ref="AE49:AF50"/>
    <mergeCell ref="A51:B52"/>
    <mergeCell ref="C51:K52"/>
    <mergeCell ref="L51:M52"/>
    <mergeCell ref="N51:O52"/>
    <mergeCell ref="P51:R52"/>
    <mergeCell ref="A49:B50"/>
    <mergeCell ref="C49:K50"/>
    <mergeCell ref="L49:M50"/>
    <mergeCell ref="N49:O50"/>
    <mergeCell ref="P49:R50"/>
    <mergeCell ref="S49:V50"/>
    <mergeCell ref="S47:V48"/>
    <mergeCell ref="W47:X48"/>
    <mergeCell ref="Y47:Z48"/>
    <mergeCell ref="AA47:AB48"/>
    <mergeCell ref="AC47:AD48"/>
    <mergeCell ref="AE47:AF48"/>
    <mergeCell ref="W45:X46"/>
    <mergeCell ref="Y45:Z46"/>
    <mergeCell ref="AA45:AB46"/>
    <mergeCell ref="AC45:AD46"/>
    <mergeCell ref="AE45:AF46"/>
    <mergeCell ref="S45:V46"/>
    <mergeCell ref="A47:B48"/>
    <mergeCell ref="C47:K48"/>
    <mergeCell ref="L47:M48"/>
    <mergeCell ref="N47:O48"/>
    <mergeCell ref="P47:R48"/>
    <mergeCell ref="A45:B46"/>
    <mergeCell ref="C45:K46"/>
    <mergeCell ref="L45:M46"/>
    <mergeCell ref="N45:O46"/>
    <mergeCell ref="P45:R46"/>
    <mergeCell ref="S43:V44"/>
    <mergeCell ref="W43:X44"/>
    <mergeCell ref="Y43:Z44"/>
    <mergeCell ref="AA43:AB44"/>
    <mergeCell ref="AC43:AD44"/>
    <mergeCell ref="AE43:AF44"/>
    <mergeCell ref="W41:X42"/>
    <mergeCell ref="Y41:Z42"/>
    <mergeCell ref="AA41:AB42"/>
    <mergeCell ref="AC41:AD42"/>
    <mergeCell ref="AE41:AF42"/>
    <mergeCell ref="S41:V42"/>
    <mergeCell ref="A43:B44"/>
    <mergeCell ref="C43:K44"/>
    <mergeCell ref="L43:M44"/>
    <mergeCell ref="N43:O44"/>
    <mergeCell ref="P43:R44"/>
    <mergeCell ref="A41:B42"/>
    <mergeCell ref="C41:K42"/>
    <mergeCell ref="L41:M42"/>
    <mergeCell ref="N41:O42"/>
    <mergeCell ref="P41:R42"/>
    <mergeCell ref="S39:V40"/>
    <mergeCell ref="W39:X40"/>
    <mergeCell ref="Y39:Z40"/>
    <mergeCell ref="AA39:AB40"/>
    <mergeCell ref="AC39:AD40"/>
    <mergeCell ref="AE39:AF40"/>
    <mergeCell ref="W37:X38"/>
    <mergeCell ref="Y37:Z38"/>
    <mergeCell ref="AA37:AB38"/>
    <mergeCell ref="AC37:AD38"/>
    <mergeCell ref="AE37:AF38"/>
    <mergeCell ref="S37:V38"/>
    <mergeCell ref="A39:B40"/>
    <mergeCell ref="C39:K40"/>
    <mergeCell ref="L39:M40"/>
    <mergeCell ref="N39:O40"/>
    <mergeCell ref="P39:R40"/>
    <mergeCell ref="A37:B38"/>
    <mergeCell ref="C37:K38"/>
    <mergeCell ref="L37:M38"/>
    <mergeCell ref="N37:O38"/>
    <mergeCell ref="P37:R38"/>
    <mergeCell ref="S35:V36"/>
    <mergeCell ref="W35:X36"/>
    <mergeCell ref="Y35:Z36"/>
    <mergeCell ref="AA35:AB36"/>
    <mergeCell ref="AC35:AD36"/>
    <mergeCell ref="AE35:AF36"/>
    <mergeCell ref="W33:X34"/>
    <mergeCell ref="Y33:Z34"/>
    <mergeCell ref="AA33:AB34"/>
    <mergeCell ref="AC33:AD34"/>
    <mergeCell ref="AE33:AF34"/>
    <mergeCell ref="S33:V34"/>
    <mergeCell ref="A35:B36"/>
    <mergeCell ref="C35:K36"/>
    <mergeCell ref="L35:M36"/>
    <mergeCell ref="N35:O36"/>
    <mergeCell ref="P35:R36"/>
    <mergeCell ref="A33:B34"/>
    <mergeCell ref="C33:K34"/>
    <mergeCell ref="L33:M34"/>
    <mergeCell ref="N33:O34"/>
    <mergeCell ref="P33:R34"/>
    <mergeCell ref="S31:V32"/>
    <mergeCell ref="W31:X32"/>
    <mergeCell ref="Y31:Z32"/>
    <mergeCell ref="AA31:AB32"/>
    <mergeCell ref="AC31:AD32"/>
    <mergeCell ref="AE31:AF32"/>
    <mergeCell ref="W29:X30"/>
    <mergeCell ref="Y29:Z30"/>
    <mergeCell ref="AA29:AB30"/>
    <mergeCell ref="AC29:AD30"/>
    <mergeCell ref="AE29:AF30"/>
    <mergeCell ref="S29:V30"/>
    <mergeCell ref="A31:B32"/>
    <mergeCell ref="C31:K32"/>
    <mergeCell ref="L31:M32"/>
    <mergeCell ref="N31:O32"/>
    <mergeCell ref="P31:R32"/>
    <mergeCell ref="A29:B30"/>
    <mergeCell ref="C29:K30"/>
    <mergeCell ref="L29:M30"/>
    <mergeCell ref="N29:O30"/>
    <mergeCell ref="P29:R30"/>
    <mergeCell ref="S27:V28"/>
    <mergeCell ref="W27:X28"/>
    <mergeCell ref="Y27:Z28"/>
    <mergeCell ref="AA27:AB28"/>
    <mergeCell ref="AC27:AD28"/>
    <mergeCell ref="AE27:AF28"/>
    <mergeCell ref="W25:X26"/>
    <mergeCell ref="Y25:Z26"/>
    <mergeCell ref="AA25:AB26"/>
    <mergeCell ref="AC25:AD26"/>
    <mergeCell ref="AE25:AF26"/>
    <mergeCell ref="S25:V26"/>
    <mergeCell ref="A27:B28"/>
    <mergeCell ref="C27:K28"/>
    <mergeCell ref="L27:M28"/>
    <mergeCell ref="N27:O28"/>
    <mergeCell ref="P27:R28"/>
    <mergeCell ref="A25:B26"/>
    <mergeCell ref="C25:K26"/>
    <mergeCell ref="L25:M26"/>
    <mergeCell ref="N25:O26"/>
    <mergeCell ref="P25:R26"/>
    <mergeCell ref="S23:V24"/>
    <mergeCell ref="W23:X24"/>
    <mergeCell ref="Y23:Z24"/>
    <mergeCell ref="AA23:AB24"/>
    <mergeCell ref="AC23:AD24"/>
    <mergeCell ref="AE23:AF24"/>
    <mergeCell ref="W21:X22"/>
    <mergeCell ref="Y21:Z22"/>
    <mergeCell ref="AA21:AB22"/>
    <mergeCell ref="AC21:AD22"/>
    <mergeCell ref="AE21:AF22"/>
    <mergeCell ref="S21:V22"/>
    <mergeCell ref="A23:B24"/>
    <mergeCell ref="C23:K24"/>
    <mergeCell ref="L23:M24"/>
    <mergeCell ref="N23:O24"/>
    <mergeCell ref="P23:R24"/>
    <mergeCell ref="A21:B22"/>
    <mergeCell ref="C21:K22"/>
    <mergeCell ref="L21:M22"/>
    <mergeCell ref="N21:O22"/>
    <mergeCell ref="P21:R22"/>
    <mergeCell ref="S19:V20"/>
    <mergeCell ref="W19:X20"/>
    <mergeCell ref="Y19:Z20"/>
    <mergeCell ref="AA19:AB20"/>
    <mergeCell ref="AC19:AD20"/>
    <mergeCell ref="AE19:AF20"/>
    <mergeCell ref="W17:X18"/>
    <mergeCell ref="Y17:Z18"/>
    <mergeCell ref="AA17:AB18"/>
    <mergeCell ref="AC17:AD18"/>
    <mergeCell ref="AE17:AF18"/>
    <mergeCell ref="S17:V18"/>
    <mergeCell ref="A19:B20"/>
    <mergeCell ref="C19:K20"/>
    <mergeCell ref="L19:M20"/>
    <mergeCell ref="N19:O20"/>
    <mergeCell ref="P19:R20"/>
    <mergeCell ref="A17:B18"/>
    <mergeCell ref="C17:K18"/>
    <mergeCell ref="L17:M18"/>
    <mergeCell ref="N17:O18"/>
    <mergeCell ref="P17:R18"/>
    <mergeCell ref="AC9:AD10"/>
    <mergeCell ref="AE9:AF10"/>
    <mergeCell ref="A15:B16"/>
    <mergeCell ref="C15:K16"/>
    <mergeCell ref="L15:M16"/>
    <mergeCell ref="N15:O16"/>
    <mergeCell ref="P15:R16"/>
    <mergeCell ref="A13:B14"/>
    <mergeCell ref="C13:K14"/>
    <mergeCell ref="L13:M14"/>
    <mergeCell ref="N13:O14"/>
    <mergeCell ref="P13:R14"/>
    <mergeCell ref="S15:V16"/>
    <mergeCell ref="W15:X16"/>
    <mergeCell ref="Y15:Z16"/>
    <mergeCell ref="AA15:AB16"/>
    <mergeCell ref="AC15:AD16"/>
    <mergeCell ref="AE15:AF16"/>
    <mergeCell ref="W13:X14"/>
    <mergeCell ref="Y13:Z14"/>
    <mergeCell ref="AA13:AB14"/>
    <mergeCell ref="AC13:AD14"/>
    <mergeCell ref="AE13:AF14"/>
    <mergeCell ref="S13:V14"/>
    <mergeCell ref="A11:B12"/>
    <mergeCell ref="C11:K12"/>
    <mergeCell ref="L11:M12"/>
    <mergeCell ref="N11:O12"/>
    <mergeCell ref="P11:R12"/>
    <mergeCell ref="Y7:Z8"/>
    <mergeCell ref="AA7:AB8"/>
    <mergeCell ref="AC7:AD8"/>
    <mergeCell ref="AE7:AF8"/>
    <mergeCell ref="A9:B10"/>
    <mergeCell ref="C9:K10"/>
    <mergeCell ref="L9:M10"/>
    <mergeCell ref="N9:O10"/>
    <mergeCell ref="P9:R10"/>
    <mergeCell ref="S9:V10"/>
    <mergeCell ref="S11:V12"/>
    <mergeCell ref="W11:X12"/>
    <mergeCell ref="Y11:Z12"/>
    <mergeCell ref="AA11:AB12"/>
    <mergeCell ref="AC11:AD12"/>
    <mergeCell ref="AE11:AF12"/>
    <mergeCell ref="W9:X10"/>
    <mergeCell ref="Y9:Z10"/>
    <mergeCell ref="AA9:AB10"/>
    <mergeCell ref="AA5:AB6"/>
    <mergeCell ref="AC5:AD6"/>
    <mergeCell ref="AE5:AF6"/>
    <mergeCell ref="A7:B8"/>
    <mergeCell ref="C7:K8"/>
    <mergeCell ref="L7:M8"/>
    <mergeCell ref="N7:O8"/>
    <mergeCell ref="P7:R8"/>
    <mergeCell ref="S7:V8"/>
    <mergeCell ref="W7:X8"/>
    <mergeCell ref="A3:K6"/>
    <mergeCell ref="L3:O4"/>
    <mergeCell ref="P3:R6"/>
    <mergeCell ref="S3:V6"/>
    <mergeCell ref="W3:Z4"/>
    <mergeCell ref="AA3:AF4"/>
    <mergeCell ref="L5:M6"/>
    <mergeCell ref="N5:O6"/>
    <mergeCell ref="W5:X6"/>
    <mergeCell ref="Y5:Z6"/>
  </mergeCells>
  <phoneticPr fontId="1"/>
  <pageMargins left="0.7" right="0.7" top="0.75" bottom="0.75" header="0.3" footer="0.3"/>
  <pageSetup paperSize="9" orientation="portrait" r:id="rId1"/>
  <rowBreaks count="1" manualBreakCount="1">
    <brk id="5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AF54"/>
  <sheetViews>
    <sheetView view="pageBreakPreview" topLeftCell="A25" zoomScaleNormal="100" zoomScaleSheetLayoutView="100" workbookViewId="0">
      <selection activeCell="B3" sqref="B3:AE5"/>
    </sheetView>
  </sheetViews>
  <sheetFormatPr defaultRowHeight="13.5" x14ac:dyDescent="0.15"/>
  <cols>
    <col min="1" max="78" width="2.75" style="1" customWidth="1"/>
    <col min="79" max="16384" width="9" style="1"/>
  </cols>
  <sheetData>
    <row r="2" spans="1:31" x14ac:dyDescent="0.15">
      <c r="A2" s="313" t="s">
        <v>279</v>
      </c>
      <c r="B2" s="314"/>
      <c r="C2" s="314"/>
      <c r="D2" s="314"/>
      <c r="E2" s="314"/>
      <c r="F2" s="314"/>
      <c r="G2" s="314"/>
      <c r="H2" s="314"/>
      <c r="I2" s="314"/>
      <c r="J2" s="314"/>
      <c r="K2" s="314"/>
      <c r="L2" s="314"/>
      <c r="M2" s="314"/>
      <c r="N2" s="314"/>
      <c r="O2" s="314"/>
      <c r="P2" s="314"/>
      <c r="Q2" s="314"/>
      <c r="R2" s="314"/>
      <c r="S2" s="315"/>
    </row>
    <row r="3" spans="1:31" x14ac:dyDescent="0.15">
      <c r="B3" s="61" t="s">
        <v>280</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row>
    <row r="4" spans="1:3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row>
    <row r="6" spans="1:31" x14ac:dyDescent="0.1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1" x14ac:dyDescent="0.15">
      <c r="A7" s="1" t="s">
        <v>281</v>
      </c>
    </row>
    <row r="8" spans="1:31" ht="13.5" customHeight="1" x14ac:dyDescent="0.15">
      <c r="B8" s="61" t="s">
        <v>282</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row>
    <row r="9" spans="1:31" x14ac:dyDescent="0.15">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row>
    <row r="10" spans="1:31" x14ac:dyDescent="0.1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row>
    <row r="11" spans="1:31" x14ac:dyDescent="0.15">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row>
    <row r="12" spans="1:31" x14ac:dyDescent="0.15">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row>
    <row r="13" spans="1:31" x14ac:dyDescent="0.15">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row>
    <row r="14" spans="1:31" x14ac:dyDescent="0.15">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row>
    <row r="15" spans="1:31" x14ac:dyDescent="0.15">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7" spans="1:31" x14ac:dyDescent="0.15">
      <c r="A17" s="1" t="s">
        <v>283</v>
      </c>
    </row>
    <row r="18" spans="1:31" x14ac:dyDescent="0.15">
      <c r="A18" s="27" t="s">
        <v>284</v>
      </c>
      <c r="B18" s="1" t="s">
        <v>285</v>
      </c>
    </row>
    <row r="19" spans="1:31" x14ac:dyDescent="0.15">
      <c r="B19" s="61" t="s">
        <v>286</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row>
    <row r="20" spans="1:31" x14ac:dyDescent="0.1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row>
    <row r="21" spans="1:31" x14ac:dyDescent="0.1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row>
    <row r="22" spans="1:31" x14ac:dyDescent="0.1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row>
    <row r="23" spans="1:31" x14ac:dyDescent="0.1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row>
    <row r="24" spans="1:31" ht="4.5" customHeight="1" x14ac:dyDescent="0.15"/>
    <row r="25" spans="1:31" x14ac:dyDescent="0.15">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96"/>
    </row>
    <row r="26" spans="1:31" x14ac:dyDescent="0.15">
      <c r="B26" s="150"/>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97"/>
    </row>
    <row r="27" spans="1:31" x14ac:dyDescent="0.15">
      <c r="B27" s="150"/>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97"/>
    </row>
    <row r="28" spans="1:31" x14ac:dyDescent="0.15">
      <c r="B28" s="150"/>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97"/>
    </row>
    <row r="29" spans="1:31" x14ac:dyDescent="0.15">
      <c r="B29" s="150"/>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97"/>
    </row>
    <row r="30" spans="1:31" x14ac:dyDescent="0.15">
      <c r="B30" s="150"/>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97"/>
    </row>
    <row r="31" spans="1:31" x14ac:dyDescent="0.15">
      <c r="B31" s="15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98"/>
    </row>
    <row r="33" spans="1:32" x14ac:dyDescent="0.15">
      <c r="A33" s="77" t="s">
        <v>287</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row>
    <row r="34" spans="1:32" x14ac:dyDescent="0.15">
      <c r="A34" s="27" t="s">
        <v>288</v>
      </c>
      <c r="B34" s="61" t="s">
        <v>289</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row>
    <row r="35" spans="1:32" x14ac:dyDescent="0.15">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row>
    <row r="36" spans="1:32" x14ac:dyDescent="0.15">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row>
    <row r="38" spans="1:32" x14ac:dyDescent="0.15">
      <c r="B38" s="1" t="s">
        <v>290</v>
      </c>
      <c r="I38" s="278"/>
      <c r="J38" s="278"/>
      <c r="K38" s="278"/>
      <c r="L38" s="278"/>
      <c r="M38" s="278"/>
      <c r="N38" s="278"/>
      <c r="O38" s="278"/>
    </row>
    <row r="39" spans="1:32" x14ac:dyDescent="0.15">
      <c r="B39" s="1" t="s">
        <v>291</v>
      </c>
      <c r="I39" s="278"/>
      <c r="J39" s="278"/>
      <c r="K39" s="278"/>
      <c r="L39" s="278"/>
      <c r="M39" s="278"/>
      <c r="N39" s="278"/>
      <c r="O39" s="278"/>
    </row>
    <row r="40" spans="1:32" x14ac:dyDescent="0.15">
      <c r="B40" s="1" t="s">
        <v>292</v>
      </c>
    </row>
    <row r="41" spans="1:32" x14ac:dyDescent="0.15">
      <c r="C41" s="77" t="s">
        <v>294</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row>
    <row r="42" spans="1:32" x14ac:dyDescent="0.15">
      <c r="C42" s="77" t="s">
        <v>293</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row>
    <row r="43" spans="1:32" x14ac:dyDescent="0.15">
      <c r="C43" s="60" t="s">
        <v>441</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row>
    <row r="46" spans="1:32" hidden="1" x14ac:dyDescent="0.15"/>
    <row r="47" spans="1:32" hidden="1" x14ac:dyDescent="0.15"/>
    <row r="48" spans="1:32" hidden="1" x14ac:dyDescent="0.15"/>
    <row r="49" hidden="1" x14ac:dyDescent="0.15"/>
    <row r="50" hidden="1" x14ac:dyDescent="0.15"/>
    <row r="51" hidden="1" x14ac:dyDescent="0.15"/>
    <row r="52" hidden="1" x14ac:dyDescent="0.15"/>
    <row r="53" hidden="1" x14ac:dyDescent="0.15"/>
    <row r="54" hidden="1" x14ac:dyDescent="0.15"/>
  </sheetData>
  <mergeCells count="12">
    <mergeCell ref="C42:AF42"/>
    <mergeCell ref="A2:S2"/>
    <mergeCell ref="B3:AE5"/>
    <mergeCell ref="B8:AE15"/>
    <mergeCell ref="C43:AF43"/>
    <mergeCell ref="I38:O38"/>
    <mergeCell ref="I39:O39"/>
    <mergeCell ref="B19:AE23"/>
    <mergeCell ref="B25:AE31"/>
    <mergeCell ref="A33:AF33"/>
    <mergeCell ref="B34:AE36"/>
    <mergeCell ref="C41:AF4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AE87"/>
  <sheetViews>
    <sheetView view="pageBreakPreview" zoomScaleNormal="100" zoomScaleSheetLayoutView="100" workbookViewId="0">
      <selection activeCell="C10" sqref="C10:AE11"/>
    </sheetView>
  </sheetViews>
  <sheetFormatPr defaultRowHeight="13.5" x14ac:dyDescent="0.15"/>
  <cols>
    <col min="1" max="78" width="2.75" style="1" customWidth="1"/>
    <col min="79" max="16384" width="9" style="1"/>
  </cols>
  <sheetData>
    <row r="2" spans="1:31" x14ac:dyDescent="0.15">
      <c r="A2" s="313" t="s">
        <v>295</v>
      </c>
      <c r="B2" s="314"/>
      <c r="C2" s="314"/>
      <c r="D2" s="314"/>
      <c r="E2" s="314"/>
      <c r="F2" s="314"/>
      <c r="G2" s="314"/>
      <c r="H2" s="314"/>
      <c r="I2" s="314"/>
      <c r="J2" s="314"/>
      <c r="K2" s="314"/>
      <c r="L2" s="314"/>
      <c r="M2" s="314"/>
      <c r="N2" s="314"/>
      <c r="O2" s="314"/>
      <c r="P2" s="315"/>
    </row>
    <row r="3" spans="1:31" x14ac:dyDescent="0.15">
      <c r="A3" s="27" t="s">
        <v>296</v>
      </c>
      <c r="B3" s="61" t="s">
        <v>297</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row>
    <row r="4" spans="1:3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row>
    <row r="7" spans="1:31" x14ac:dyDescent="0.15">
      <c r="A7" s="1" t="s">
        <v>298</v>
      </c>
    </row>
    <row r="8" spans="1:31" x14ac:dyDescent="0.15">
      <c r="B8" s="35" t="s">
        <v>27</v>
      </c>
      <c r="C8" s="61" t="s">
        <v>299</v>
      </c>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row>
    <row r="9" spans="1:31" x14ac:dyDescent="0.15">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row>
    <row r="10" spans="1:31" x14ac:dyDescent="0.15">
      <c r="C10" s="74" t="s">
        <v>300</v>
      </c>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1" x14ac:dyDescent="0.15">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row>
    <row r="13" spans="1:31" x14ac:dyDescent="0.15">
      <c r="B13" s="35" t="s">
        <v>27</v>
      </c>
      <c r="C13" s="61" t="s">
        <v>301</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row>
    <row r="14" spans="1:31" x14ac:dyDescent="0.15">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row>
    <row r="15" spans="1:31" x14ac:dyDescent="0.15">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6" spans="1:31" x14ac:dyDescent="0.1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row>
    <row r="17" spans="1:31" x14ac:dyDescent="0.15">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row>
    <row r="19" spans="1:31" x14ac:dyDescent="0.15">
      <c r="B19" s="35" t="s">
        <v>27</v>
      </c>
      <c r="C19" s="71" t="s">
        <v>302</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row>
    <row r="20" spans="1:31" x14ac:dyDescent="0.15">
      <c r="C20" s="335" t="s">
        <v>303</v>
      </c>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row>
    <row r="21" spans="1:31" x14ac:dyDescent="0.1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row>
    <row r="23" spans="1:31" ht="13.5" customHeight="1" x14ac:dyDescent="0.15">
      <c r="A23" s="336" t="s">
        <v>304</v>
      </c>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row>
    <row r="24" spans="1:31" x14ac:dyDescent="0.15">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row>
    <row r="25" spans="1:31" x14ac:dyDescent="0.15">
      <c r="B25" s="35" t="s">
        <v>27</v>
      </c>
      <c r="C25" s="61" t="s">
        <v>305</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row>
    <row r="26" spans="1:31" x14ac:dyDescent="0.1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row>
    <row r="27" spans="1:31" x14ac:dyDescent="0.15">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row>
    <row r="29" spans="1:31" x14ac:dyDescent="0.15">
      <c r="B29" s="35" t="s">
        <v>27</v>
      </c>
      <c r="C29" s="61" t="s">
        <v>306</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row>
    <row r="30" spans="1:31" x14ac:dyDescent="0.15">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2" spans="1:31" x14ac:dyDescent="0.15">
      <c r="B32" s="35" t="s">
        <v>27</v>
      </c>
      <c r="C32" s="61" t="s">
        <v>307</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row>
    <row r="33" spans="1:31" x14ac:dyDescent="0.15">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row>
    <row r="34" spans="1:31" x14ac:dyDescent="0.15">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row>
    <row r="35" spans="1:31" x14ac:dyDescent="0.15">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row>
    <row r="37" spans="1:31" x14ac:dyDescent="0.15">
      <c r="B37" s="35" t="s">
        <v>27</v>
      </c>
      <c r="C37" s="61" t="s">
        <v>308</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row>
    <row r="38" spans="1:31" x14ac:dyDescent="0.1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row>
    <row r="39" spans="1:31" x14ac:dyDescent="0.1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row>
    <row r="40" spans="1:31" x14ac:dyDescent="0.15">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row>
    <row r="47" spans="1:31" x14ac:dyDescent="0.15">
      <c r="A47" s="1" t="s">
        <v>309</v>
      </c>
    </row>
    <row r="48" spans="1:31" ht="13.5" customHeight="1" x14ac:dyDescent="0.15">
      <c r="B48" s="35" t="s">
        <v>27</v>
      </c>
      <c r="C48" s="61" t="s">
        <v>310</v>
      </c>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row>
    <row r="49" spans="2:31" x14ac:dyDescent="0.15">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2:31" x14ac:dyDescent="0.15">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row>
    <row r="51" spans="2:31" x14ac:dyDescent="0.15">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row>
    <row r="53" spans="2:31" x14ac:dyDescent="0.15">
      <c r="B53" s="35" t="s">
        <v>27</v>
      </c>
      <c r="C53" s="61" t="s">
        <v>311</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row>
    <row r="54" spans="2:31" x14ac:dyDescent="0.15">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row>
    <row r="55" spans="2:31" x14ac:dyDescent="0.15">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row>
    <row r="56" spans="2:31" x14ac:dyDescent="0.15">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row>
    <row r="58" spans="2:31" x14ac:dyDescent="0.15">
      <c r="B58" s="35" t="s">
        <v>27</v>
      </c>
      <c r="C58" s="61" t="s">
        <v>312</v>
      </c>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row>
    <row r="59" spans="2:31" x14ac:dyDescent="0.15">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row>
    <row r="60" spans="2:31" x14ac:dyDescent="0.15">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row>
    <row r="61" spans="2:31" x14ac:dyDescent="0.15">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row>
    <row r="62" spans="2:31" x14ac:dyDescent="0.15">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row>
    <row r="63" spans="2:31" x14ac:dyDescent="0.15">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row>
    <row r="65" spans="1:31" x14ac:dyDescent="0.15">
      <c r="A65" s="1" t="s">
        <v>313</v>
      </c>
    </row>
    <row r="66" spans="1:31" x14ac:dyDescent="0.15">
      <c r="B66" s="61" t="s">
        <v>314</v>
      </c>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row>
    <row r="67" spans="1:31" x14ac:dyDescent="0.1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row>
    <row r="69" spans="1:31" ht="13.5" customHeight="1" x14ac:dyDescent="0.15">
      <c r="C69" s="1" t="s">
        <v>318</v>
      </c>
      <c r="D69" s="61" t="s">
        <v>315</v>
      </c>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row>
    <row r="70" spans="1:31" x14ac:dyDescent="0.15">
      <c r="C70" s="56"/>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row>
    <row r="71" spans="1:31" x14ac:dyDescent="0.15">
      <c r="C71" s="56"/>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row>
    <row r="72" spans="1:31" x14ac:dyDescent="0.15">
      <c r="C72" s="56"/>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row>
    <row r="74" spans="1:31" ht="13.5" customHeight="1" x14ac:dyDescent="0.15">
      <c r="C74" s="1" t="s">
        <v>318</v>
      </c>
      <c r="D74" s="61" t="s">
        <v>316</v>
      </c>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row>
    <row r="75" spans="1:31" x14ac:dyDescent="0.15">
      <c r="C75" s="56"/>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row>
    <row r="76" spans="1:31" x14ac:dyDescent="0.15">
      <c r="C76" s="56"/>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row>
    <row r="78" spans="1:31" x14ac:dyDescent="0.15">
      <c r="B78" s="35" t="s">
        <v>27</v>
      </c>
      <c r="C78" s="61" t="s">
        <v>317</v>
      </c>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row>
    <row r="79" spans="1:31" x14ac:dyDescent="0.15">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row>
    <row r="80" spans="1:31" x14ac:dyDescent="0.15">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row>
    <row r="82" spans="2:31" x14ac:dyDescent="0.15">
      <c r="B82" s="37" t="s">
        <v>319</v>
      </c>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20"/>
    </row>
    <row r="83" spans="2:31" x14ac:dyDescent="0.15">
      <c r="B83" s="150"/>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97"/>
    </row>
    <row r="84" spans="2:31" x14ac:dyDescent="0.15">
      <c r="B84" s="150"/>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97"/>
    </row>
    <row r="85" spans="2:31" x14ac:dyDescent="0.15">
      <c r="B85" s="150"/>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97"/>
    </row>
    <row r="86" spans="2:31" x14ac:dyDescent="0.15">
      <c r="B86" s="150"/>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97"/>
    </row>
    <row r="87" spans="2:31" x14ac:dyDescent="0.15">
      <c r="B87" s="151"/>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98"/>
    </row>
  </sheetData>
  <mergeCells count="20">
    <mergeCell ref="A2:P2"/>
    <mergeCell ref="B3:AE5"/>
    <mergeCell ref="C8:AE9"/>
    <mergeCell ref="C58:AE63"/>
    <mergeCell ref="C10:AE11"/>
    <mergeCell ref="C13:AE17"/>
    <mergeCell ref="C19:AE19"/>
    <mergeCell ref="C20:AE21"/>
    <mergeCell ref="A23:AE24"/>
    <mergeCell ref="C25:AE27"/>
    <mergeCell ref="C29:AE30"/>
    <mergeCell ref="C32:AE35"/>
    <mergeCell ref="C37:AE40"/>
    <mergeCell ref="C48:AE51"/>
    <mergeCell ref="C53:AE56"/>
    <mergeCell ref="B66:AE67"/>
    <mergeCell ref="D69:AE72"/>
    <mergeCell ref="D74:AE76"/>
    <mergeCell ref="C78:AE80"/>
    <mergeCell ref="B83:AE87"/>
  </mergeCells>
  <phoneticPr fontId="1"/>
  <dataValidations count="1">
    <dataValidation type="list" allowBlank="1" showInputMessage="1" showErrorMessage="1" sqref="B48 B8 B13 B19 B25 B29 B32 B37 B78 B58 B53">
      <formula1>#REF!</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AR204"/>
  <sheetViews>
    <sheetView view="pageBreakPreview" topLeftCell="A37" zoomScaleNormal="100" zoomScaleSheetLayoutView="100" workbookViewId="0">
      <selection activeCell="A2" sqref="A2:AF3"/>
    </sheetView>
  </sheetViews>
  <sheetFormatPr defaultRowHeight="13.5" x14ac:dyDescent="0.15"/>
  <cols>
    <col min="1" max="78" width="2.75" style="1" customWidth="1"/>
    <col min="79" max="16384" width="9" style="1"/>
  </cols>
  <sheetData>
    <row r="2" spans="1:32" x14ac:dyDescent="0.15">
      <c r="A2" s="213" t="s">
        <v>320</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row>
    <row r="3" spans="1:32" x14ac:dyDescent="0.15">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5" spans="1:32" x14ac:dyDescent="0.15">
      <c r="A5" s="1" t="s">
        <v>321</v>
      </c>
    </row>
    <row r="6" spans="1:32" x14ac:dyDescent="0.15">
      <c r="A6" s="1" t="s">
        <v>322</v>
      </c>
    </row>
    <row r="8" spans="1:32" x14ac:dyDescent="0.15">
      <c r="B8" s="76" t="s">
        <v>323</v>
      </c>
      <c r="C8" s="76"/>
      <c r="D8" s="76"/>
      <c r="E8" s="76"/>
      <c r="F8" s="76"/>
      <c r="G8" s="76"/>
      <c r="H8" s="76"/>
      <c r="I8" s="76"/>
      <c r="J8" s="76"/>
      <c r="K8" s="76" t="s">
        <v>326</v>
      </c>
      <c r="L8" s="76"/>
      <c r="M8" s="76"/>
      <c r="N8" s="76"/>
      <c r="O8" s="76"/>
      <c r="P8" s="76"/>
      <c r="Q8" s="76"/>
      <c r="R8" s="76"/>
      <c r="S8" s="76"/>
      <c r="T8" s="76"/>
      <c r="U8" s="76"/>
      <c r="V8" s="76"/>
      <c r="W8" s="167" t="s">
        <v>327</v>
      </c>
      <c r="X8" s="167"/>
      <c r="Y8" s="167"/>
      <c r="Z8" s="167"/>
      <c r="AA8" s="167"/>
      <c r="AB8" s="167"/>
      <c r="AC8" s="167"/>
      <c r="AD8" s="167"/>
      <c r="AE8" s="167"/>
    </row>
    <row r="9" spans="1:32" x14ac:dyDescent="0.15">
      <c r="B9" s="76"/>
      <c r="C9" s="76"/>
      <c r="D9" s="76"/>
      <c r="E9" s="76"/>
      <c r="F9" s="76"/>
      <c r="G9" s="76"/>
      <c r="H9" s="76"/>
      <c r="I9" s="76"/>
      <c r="J9" s="76"/>
      <c r="K9" s="132" t="s">
        <v>324</v>
      </c>
      <c r="L9" s="132"/>
      <c r="M9" s="132"/>
      <c r="N9" s="132"/>
      <c r="O9" s="132"/>
      <c r="P9" s="132"/>
      <c r="Q9" s="132" t="s">
        <v>325</v>
      </c>
      <c r="R9" s="132"/>
      <c r="S9" s="132"/>
      <c r="T9" s="132"/>
      <c r="U9" s="132"/>
      <c r="V9" s="132"/>
      <c r="W9" s="167"/>
      <c r="X9" s="167"/>
      <c r="Y9" s="167"/>
      <c r="Z9" s="167"/>
      <c r="AA9" s="167"/>
      <c r="AB9" s="167"/>
      <c r="AC9" s="167"/>
      <c r="AD9" s="167"/>
      <c r="AE9" s="167"/>
    </row>
    <row r="10" spans="1:32" x14ac:dyDescent="0.15">
      <c r="B10" s="76"/>
      <c r="C10" s="76"/>
      <c r="D10" s="76"/>
      <c r="E10" s="76"/>
      <c r="F10" s="76"/>
      <c r="G10" s="76"/>
      <c r="H10" s="76"/>
      <c r="I10" s="76"/>
      <c r="J10" s="76"/>
      <c r="K10" s="132"/>
      <c r="L10" s="132"/>
      <c r="M10" s="132"/>
      <c r="N10" s="132"/>
      <c r="O10" s="132"/>
      <c r="P10" s="132"/>
      <c r="Q10" s="132"/>
      <c r="R10" s="132"/>
      <c r="S10" s="132"/>
      <c r="T10" s="132"/>
      <c r="U10" s="132"/>
      <c r="V10" s="132"/>
      <c r="W10" s="167"/>
      <c r="X10" s="167"/>
      <c r="Y10" s="167"/>
      <c r="Z10" s="167"/>
      <c r="AA10" s="167"/>
      <c r="AB10" s="167"/>
      <c r="AC10" s="167"/>
      <c r="AD10" s="167"/>
      <c r="AE10" s="167"/>
    </row>
    <row r="11" spans="1:32" x14ac:dyDescent="0.15">
      <c r="B11" s="76" t="s">
        <v>328</v>
      </c>
      <c r="C11" s="76"/>
      <c r="D11" s="76"/>
      <c r="E11" s="76"/>
      <c r="F11" s="76"/>
      <c r="G11" s="76"/>
      <c r="H11" s="76"/>
      <c r="I11" s="76"/>
      <c r="J11" s="76"/>
      <c r="K11" s="130"/>
      <c r="L11" s="130"/>
      <c r="M11" s="130"/>
      <c r="N11" s="130"/>
      <c r="O11" s="130"/>
      <c r="P11" s="130"/>
      <c r="Q11" s="130"/>
      <c r="R11" s="130"/>
      <c r="S11" s="130"/>
      <c r="T11" s="130"/>
      <c r="U11" s="130"/>
      <c r="V11" s="130"/>
      <c r="W11" s="130"/>
      <c r="X11" s="130"/>
      <c r="Y11" s="130"/>
      <c r="Z11" s="130"/>
      <c r="AA11" s="130"/>
      <c r="AB11" s="130"/>
      <c r="AC11" s="130"/>
      <c r="AD11" s="130"/>
      <c r="AE11" s="130"/>
    </row>
    <row r="12" spans="1:32" x14ac:dyDescent="0.15">
      <c r="B12" s="76"/>
      <c r="C12" s="76"/>
      <c r="D12" s="76"/>
      <c r="E12" s="76"/>
      <c r="F12" s="76"/>
      <c r="G12" s="76"/>
      <c r="H12" s="76"/>
      <c r="I12" s="76"/>
      <c r="J12" s="76"/>
      <c r="K12" s="130"/>
      <c r="L12" s="130"/>
      <c r="M12" s="130"/>
      <c r="N12" s="130"/>
      <c r="O12" s="130"/>
      <c r="P12" s="130"/>
      <c r="Q12" s="130"/>
      <c r="R12" s="130"/>
      <c r="S12" s="130"/>
      <c r="T12" s="130"/>
      <c r="U12" s="130"/>
      <c r="V12" s="130"/>
      <c r="W12" s="130"/>
      <c r="X12" s="130"/>
      <c r="Y12" s="130"/>
      <c r="Z12" s="130"/>
      <c r="AA12" s="130"/>
      <c r="AB12" s="130"/>
      <c r="AC12" s="130"/>
      <c r="AD12" s="130"/>
      <c r="AE12" s="130"/>
    </row>
    <row r="13" spans="1:32" x14ac:dyDescent="0.15">
      <c r="B13" s="76"/>
      <c r="C13" s="76"/>
      <c r="D13" s="76"/>
      <c r="E13" s="76"/>
      <c r="F13" s="76"/>
      <c r="G13" s="76"/>
      <c r="H13" s="76"/>
      <c r="I13" s="76"/>
      <c r="J13" s="76"/>
      <c r="K13" s="130"/>
      <c r="L13" s="130"/>
      <c r="M13" s="130"/>
      <c r="N13" s="130"/>
      <c r="O13" s="130"/>
      <c r="P13" s="130"/>
      <c r="Q13" s="130"/>
      <c r="R13" s="130"/>
      <c r="S13" s="130"/>
      <c r="T13" s="130"/>
      <c r="U13" s="130"/>
      <c r="V13" s="130"/>
      <c r="W13" s="130"/>
      <c r="X13" s="130"/>
      <c r="Y13" s="130"/>
      <c r="Z13" s="130"/>
      <c r="AA13" s="130"/>
      <c r="AB13" s="130"/>
      <c r="AC13" s="130"/>
      <c r="AD13" s="130"/>
      <c r="AE13" s="130"/>
    </row>
    <row r="14" spans="1:32" x14ac:dyDescent="0.15">
      <c r="B14" s="76"/>
      <c r="C14" s="76"/>
      <c r="D14" s="76"/>
      <c r="E14" s="76"/>
      <c r="F14" s="76"/>
      <c r="G14" s="76"/>
      <c r="H14" s="76"/>
      <c r="I14" s="76"/>
      <c r="J14" s="76"/>
      <c r="K14" s="130"/>
      <c r="L14" s="130"/>
      <c r="M14" s="130"/>
      <c r="N14" s="130"/>
      <c r="O14" s="130"/>
      <c r="P14" s="130"/>
      <c r="Q14" s="130"/>
      <c r="R14" s="130"/>
      <c r="S14" s="130"/>
      <c r="T14" s="130"/>
      <c r="U14" s="130"/>
      <c r="V14" s="130"/>
      <c r="W14" s="130"/>
      <c r="X14" s="130"/>
      <c r="Y14" s="130"/>
      <c r="Z14" s="130"/>
      <c r="AA14" s="130"/>
      <c r="AB14" s="130"/>
      <c r="AC14" s="130"/>
      <c r="AD14" s="130"/>
      <c r="AE14" s="130"/>
    </row>
    <row r="15" spans="1:32" x14ac:dyDescent="0.15">
      <c r="B15" s="76" t="s">
        <v>329</v>
      </c>
      <c r="C15" s="76"/>
      <c r="D15" s="76"/>
      <c r="E15" s="76"/>
      <c r="F15" s="76"/>
      <c r="G15" s="76"/>
      <c r="H15" s="76"/>
      <c r="I15" s="76"/>
      <c r="J15" s="76"/>
      <c r="K15" s="130"/>
      <c r="L15" s="130"/>
      <c r="M15" s="130"/>
      <c r="N15" s="130"/>
      <c r="O15" s="130"/>
      <c r="P15" s="130"/>
      <c r="Q15" s="130"/>
      <c r="R15" s="130"/>
      <c r="S15" s="130"/>
      <c r="T15" s="130"/>
      <c r="U15" s="130"/>
      <c r="V15" s="130"/>
      <c r="W15" s="130"/>
      <c r="X15" s="130"/>
      <c r="Y15" s="130"/>
      <c r="Z15" s="130"/>
      <c r="AA15" s="130"/>
      <c r="AB15" s="130"/>
      <c r="AC15" s="130"/>
      <c r="AD15" s="130"/>
      <c r="AE15" s="130"/>
    </row>
    <row r="16" spans="1:32" x14ac:dyDescent="0.15">
      <c r="B16" s="76"/>
      <c r="C16" s="76"/>
      <c r="D16" s="76"/>
      <c r="E16" s="76"/>
      <c r="F16" s="76"/>
      <c r="G16" s="76"/>
      <c r="H16" s="76"/>
      <c r="I16" s="76"/>
      <c r="J16" s="76"/>
      <c r="K16" s="130"/>
      <c r="L16" s="130"/>
      <c r="M16" s="130"/>
      <c r="N16" s="130"/>
      <c r="O16" s="130"/>
      <c r="P16" s="130"/>
      <c r="Q16" s="130"/>
      <c r="R16" s="130"/>
      <c r="S16" s="130"/>
      <c r="T16" s="130"/>
      <c r="U16" s="130"/>
      <c r="V16" s="130"/>
      <c r="W16" s="130"/>
      <c r="X16" s="130"/>
      <c r="Y16" s="130"/>
      <c r="Z16" s="130"/>
      <c r="AA16" s="130"/>
      <c r="AB16" s="130"/>
      <c r="AC16" s="130"/>
      <c r="AD16" s="130"/>
      <c r="AE16" s="130"/>
    </row>
    <row r="17" spans="1:31" x14ac:dyDescent="0.15">
      <c r="B17" s="76"/>
      <c r="C17" s="76"/>
      <c r="D17" s="76"/>
      <c r="E17" s="76"/>
      <c r="F17" s="76"/>
      <c r="G17" s="76"/>
      <c r="H17" s="76"/>
      <c r="I17" s="76"/>
      <c r="J17" s="76"/>
      <c r="K17" s="130"/>
      <c r="L17" s="130"/>
      <c r="M17" s="130"/>
      <c r="N17" s="130"/>
      <c r="O17" s="130"/>
      <c r="P17" s="130"/>
      <c r="Q17" s="130"/>
      <c r="R17" s="130"/>
      <c r="S17" s="130"/>
      <c r="T17" s="130"/>
      <c r="U17" s="130"/>
      <c r="V17" s="130"/>
      <c r="W17" s="130"/>
      <c r="X17" s="130"/>
      <c r="Y17" s="130"/>
      <c r="Z17" s="130"/>
      <c r="AA17" s="130"/>
      <c r="AB17" s="130"/>
      <c r="AC17" s="130"/>
      <c r="AD17" s="130"/>
      <c r="AE17" s="130"/>
    </row>
    <row r="18" spans="1:31" x14ac:dyDescent="0.15">
      <c r="B18" s="76"/>
      <c r="C18" s="76"/>
      <c r="D18" s="76"/>
      <c r="E18" s="76"/>
      <c r="F18" s="76"/>
      <c r="G18" s="76"/>
      <c r="H18" s="76"/>
      <c r="I18" s="76"/>
      <c r="J18" s="76"/>
      <c r="K18" s="130"/>
      <c r="L18" s="130"/>
      <c r="M18" s="130"/>
      <c r="N18" s="130"/>
      <c r="O18" s="130"/>
      <c r="P18" s="130"/>
      <c r="Q18" s="130"/>
      <c r="R18" s="130"/>
      <c r="S18" s="130"/>
      <c r="T18" s="130"/>
      <c r="U18" s="130"/>
      <c r="V18" s="130"/>
      <c r="W18" s="130"/>
      <c r="X18" s="130"/>
      <c r="Y18" s="130"/>
      <c r="Z18" s="130"/>
      <c r="AA18" s="130"/>
      <c r="AB18" s="130"/>
      <c r="AC18" s="130"/>
      <c r="AD18" s="130"/>
      <c r="AE18" s="130"/>
    </row>
    <row r="22" spans="1:31" x14ac:dyDescent="0.15">
      <c r="A22" s="1" t="s">
        <v>330</v>
      </c>
    </row>
    <row r="24" spans="1:31" x14ac:dyDescent="0.15">
      <c r="B24" s="358" t="s">
        <v>331</v>
      </c>
      <c r="C24" s="358"/>
      <c r="D24" s="358"/>
      <c r="E24" s="358"/>
      <c r="F24" s="358"/>
      <c r="G24" s="358"/>
      <c r="H24" s="76" t="s">
        <v>326</v>
      </c>
      <c r="I24" s="76"/>
      <c r="J24" s="76"/>
      <c r="K24" s="76"/>
      <c r="L24" s="76"/>
      <c r="M24" s="76"/>
      <c r="N24" s="76"/>
      <c r="O24" s="76"/>
      <c r="P24" s="76"/>
      <c r="Q24" s="76"/>
      <c r="R24" s="76"/>
      <c r="S24" s="76"/>
      <c r="T24" s="76" t="s">
        <v>338</v>
      </c>
      <c r="U24" s="76"/>
      <c r="V24" s="76"/>
      <c r="W24" s="76"/>
      <c r="X24" s="76"/>
      <c r="Y24" s="76"/>
      <c r="Z24" s="76"/>
      <c r="AA24" s="76"/>
      <c r="AB24" s="76"/>
      <c r="AC24" s="76"/>
      <c r="AD24" s="76"/>
      <c r="AE24" s="76"/>
    </row>
    <row r="25" spans="1:31" x14ac:dyDescent="0.15">
      <c r="B25" s="358"/>
      <c r="C25" s="358"/>
      <c r="D25" s="358"/>
      <c r="E25" s="358"/>
      <c r="F25" s="358"/>
      <c r="G25" s="358"/>
      <c r="H25" s="76"/>
      <c r="I25" s="76"/>
      <c r="J25" s="76"/>
      <c r="K25" s="76"/>
      <c r="L25" s="76"/>
      <c r="M25" s="76"/>
      <c r="N25" s="76"/>
      <c r="O25" s="76"/>
      <c r="P25" s="76"/>
      <c r="Q25" s="76"/>
      <c r="R25" s="76"/>
      <c r="S25" s="76"/>
      <c r="T25" s="76"/>
      <c r="U25" s="76"/>
      <c r="V25" s="76"/>
      <c r="W25" s="76"/>
      <c r="X25" s="76"/>
      <c r="Y25" s="76"/>
      <c r="Z25" s="76"/>
      <c r="AA25" s="76"/>
      <c r="AB25" s="76"/>
      <c r="AC25" s="76"/>
      <c r="AD25" s="76"/>
      <c r="AE25" s="76"/>
    </row>
    <row r="26" spans="1:31" ht="21.75" customHeight="1" x14ac:dyDescent="0.15">
      <c r="B26" s="358" t="s">
        <v>332</v>
      </c>
      <c r="C26" s="358"/>
      <c r="D26" s="358"/>
      <c r="E26" s="358"/>
      <c r="F26" s="358"/>
      <c r="G26" s="358"/>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row>
    <row r="27" spans="1:31" ht="21.75" customHeight="1" x14ac:dyDescent="0.15">
      <c r="B27" s="358"/>
      <c r="C27" s="358"/>
      <c r="D27" s="358"/>
      <c r="E27" s="358"/>
      <c r="F27" s="358"/>
      <c r="G27" s="358"/>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row>
    <row r="28" spans="1:31" ht="21.75" customHeight="1" x14ac:dyDescent="0.15">
      <c r="B28" s="358" t="s">
        <v>333</v>
      </c>
      <c r="C28" s="358"/>
      <c r="D28" s="358"/>
      <c r="E28" s="358"/>
      <c r="F28" s="358"/>
      <c r="G28" s="358"/>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row>
    <row r="29" spans="1:31" ht="21.75" customHeight="1" x14ac:dyDescent="0.15">
      <c r="B29" s="358"/>
      <c r="C29" s="358"/>
      <c r="D29" s="358"/>
      <c r="E29" s="358"/>
      <c r="F29" s="358"/>
      <c r="G29" s="358"/>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row>
    <row r="30" spans="1:31" ht="21.75" customHeight="1" x14ac:dyDescent="0.15">
      <c r="B30" s="358" t="s">
        <v>334</v>
      </c>
      <c r="C30" s="358"/>
      <c r="D30" s="358"/>
      <c r="E30" s="358"/>
      <c r="F30" s="358"/>
      <c r="G30" s="358"/>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row>
    <row r="31" spans="1:31" ht="21.75" customHeight="1" x14ac:dyDescent="0.15">
      <c r="B31" s="358"/>
      <c r="C31" s="358"/>
      <c r="D31" s="358"/>
      <c r="E31" s="358"/>
      <c r="F31" s="358"/>
      <c r="G31" s="358"/>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row>
    <row r="32" spans="1:31" ht="21.75" customHeight="1" x14ac:dyDescent="0.15">
      <c r="B32" s="363" t="s">
        <v>337</v>
      </c>
      <c r="C32" s="367"/>
      <c r="D32" s="367"/>
      <c r="E32" s="367"/>
      <c r="F32" s="367"/>
      <c r="G32" s="367"/>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row>
    <row r="33" spans="1:32" ht="21.75" customHeight="1" x14ac:dyDescent="0.15">
      <c r="B33" s="367"/>
      <c r="C33" s="367"/>
      <c r="D33" s="367"/>
      <c r="E33" s="367"/>
      <c r="F33" s="367"/>
      <c r="G33" s="367"/>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row>
    <row r="34" spans="1:32" ht="21.75" customHeight="1" x14ac:dyDescent="0.15">
      <c r="B34" s="358" t="s">
        <v>335</v>
      </c>
      <c r="C34" s="358"/>
      <c r="D34" s="358"/>
      <c r="E34" s="358"/>
      <c r="F34" s="358"/>
      <c r="G34" s="358"/>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row>
    <row r="35" spans="1:32" ht="21.75" customHeight="1" x14ac:dyDescent="0.15">
      <c r="B35" s="358"/>
      <c r="C35" s="358"/>
      <c r="D35" s="358"/>
      <c r="E35" s="358"/>
      <c r="F35" s="358"/>
      <c r="G35" s="358"/>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row>
    <row r="36" spans="1:32" ht="21.75" customHeight="1" x14ac:dyDescent="0.15">
      <c r="B36" s="358" t="s">
        <v>336</v>
      </c>
      <c r="C36" s="358"/>
      <c r="D36" s="358"/>
      <c r="E36" s="358"/>
      <c r="F36" s="358"/>
      <c r="G36" s="358"/>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row>
    <row r="37" spans="1:32" ht="21.75" customHeight="1" x14ac:dyDescent="0.15">
      <c r="B37" s="358"/>
      <c r="C37" s="358"/>
      <c r="D37" s="358"/>
      <c r="E37" s="358"/>
      <c r="F37" s="358"/>
      <c r="G37" s="358"/>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row>
    <row r="42" spans="1:32" x14ac:dyDescent="0.15">
      <c r="A42" s="1" t="s">
        <v>339</v>
      </c>
    </row>
    <row r="43" spans="1:32" x14ac:dyDescent="0.15">
      <c r="A43" s="1" t="s">
        <v>340</v>
      </c>
    </row>
    <row r="44" spans="1:32" x14ac:dyDescent="0.15">
      <c r="B44" s="38" t="s">
        <v>342</v>
      </c>
      <c r="C44" s="61" t="s">
        <v>341</v>
      </c>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row>
    <row r="45" spans="1:32" x14ac:dyDescent="0.15">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row>
    <row r="46" spans="1:32" x14ac:dyDescent="0.15">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row>
    <row r="48" spans="1:32" ht="13.5" customHeight="1" x14ac:dyDescent="0.15">
      <c r="B48" s="362" t="s">
        <v>354</v>
      </c>
      <c r="C48" s="362"/>
      <c r="D48" s="362"/>
      <c r="E48" s="362"/>
      <c r="F48" s="362"/>
      <c r="G48" s="362" t="s">
        <v>356</v>
      </c>
      <c r="H48" s="362"/>
      <c r="I48" s="362"/>
      <c r="J48" s="362"/>
      <c r="K48" s="362"/>
      <c r="L48" s="362"/>
      <c r="M48" s="301" t="s">
        <v>17</v>
      </c>
      <c r="N48" s="302"/>
      <c r="O48" s="302"/>
      <c r="P48" s="39"/>
      <c r="Q48" s="39"/>
      <c r="R48" s="40"/>
      <c r="S48" s="363" t="s">
        <v>343</v>
      </c>
      <c r="T48" s="363"/>
      <c r="U48" s="363"/>
      <c r="V48" s="363"/>
      <c r="W48" s="364" t="s">
        <v>352</v>
      </c>
      <c r="X48" s="365"/>
      <c r="Y48" s="365"/>
      <c r="Z48" s="365"/>
      <c r="AA48" s="365"/>
      <c r="AB48" s="365"/>
      <c r="AC48" s="365"/>
      <c r="AD48" s="365"/>
      <c r="AE48" s="365"/>
      <c r="AF48" s="366"/>
    </row>
    <row r="49" spans="2:32" ht="13.5" customHeight="1" x14ac:dyDescent="0.15">
      <c r="B49" s="362"/>
      <c r="C49" s="362"/>
      <c r="D49" s="362"/>
      <c r="E49" s="362"/>
      <c r="F49" s="362"/>
      <c r="G49" s="362"/>
      <c r="H49" s="362"/>
      <c r="I49" s="362"/>
      <c r="J49" s="362"/>
      <c r="K49" s="362"/>
      <c r="L49" s="362"/>
      <c r="M49" s="338"/>
      <c r="N49" s="339"/>
      <c r="O49" s="339"/>
      <c r="P49" s="363" t="s">
        <v>353</v>
      </c>
      <c r="Q49" s="363"/>
      <c r="R49" s="363"/>
      <c r="S49" s="75" t="s">
        <v>344</v>
      </c>
      <c r="T49" s="75"/>
      <c r="U49" s="75" t="s">
        <v>345</v>
      </c>
      <c r="V49" s="75"/>
      <c r="W49" s="363" t="s">
        <v>346</v>
      </c>
      <c r="X49" s="363"/>
      <c r="Y49" s="363"/>
      <c r="Z49" s="363"/>
      <c r="AA49" s="363" t="s">
        <v>350</v>
      </c>
      <c r="AB49" s="363"/>
      <c r="AC49" s="363"/>
      <c r="AD49" s="363"/>
      <c r="AE49" s="363" t="s">
        <v>351</v>
      </c>
      <c r="AF49" s="363"/>
    </row>
    <row r="50" spans="2:32" x14ac:dyDescent="0.15">
      <c r="B50" s="362"/>
      <c r="C50" s="362"/>
      <c r="D50" s="362"/>
      <c r="E50" s="362"/>
      <c r="F50" s="362"/>
      <c r="G50" s="362"/>
      <c r="H50" s="362"/>
      <c r="I50" s="362"/>
      <c r="J50" s="362"/>
      <c r="K50" s="362"/>
      <c r="L50" s="362"/>
      <c r="M50" s="338"/>
      <c r="N50" s="339"/>
      <c r="O50" s="339"/>
      <c r="P50" s="363"/>
      <c r="Q50" s="363"/>
      <c r="R50" s="363"/>
      <c r="S50" s="75"/>
      <c r="T50" s="75"/>
      <c r="U50" s="75"/>
      <c r="V50" s="75"/>
      <c r="W50" s="363"/>
      <c r="X50" s="363"/>
      <c r="Y50" s="363"/>
      <c r="Z50" s="363"/>
      <c r="AA50" s="363"/>
      <c r="AB50" s="363"/>
      <c r="AC50" s="363"/>
      <c r="AD50" s="363"/>
      <c r="AE50" s="363"/>
      <c r="AF50" s="363"/>
    </row>
    <row r="51" spans="2:32" ht="13.5" customHeight="1" x14ac:dyDescent="0.15">
      <c r="B51" s="362"/>
      <c r="C51" s="362"/>
      <c r="D51" s="362"/>
      <c r="E51" s="362"/>
      <c r="F51" s="362"/>
      <c r="G51" s="362"/>
      <c r="H51" s="362"/>
      <c r="I51" s="362"/>
      <c r="J51" s="362"/>
      <c r="K51" s="362"/>
      <c r="L51" s="362"/>
      <c r="M51" s="338"/>
      <c r="N51" s="339"/>
      <c r="O51" s="339"/>
      <c r="P51" s="363"/>
      <c r="Q51" s="363"/>
      <c r="R51" s="363"/>
      <c r="S51" s="75"/>
      <c r="T51" s="75"/>
      <c r="U51" s="75"/>
      <c r="V51" s="75"/>
      <c r="W51" s="363" t="s">
        <v>347</v>
      </c>
      <c r="X51" s="363"/>
      <c r="Y51" s="75" t="s">
        <v>348</v>
      </c>
      <c r="Z51" s="75"/>
      <c r="AA51" s="243" t="s">
        <v>355</v>
      </c>
      <c r="AB51" s="243"/>
      <c r="AC51" s="243" t="s">
        <v>349</v>
      </c>
      <c r="AD51" s="243"/>
      <c r="AE51" s="363"/>
      <c r="AF51" s="363"/>
    </row>
    <row r="52" spans="2:32" x14ac:dyDescent="0.15">
      <c r="B52" s="362"/>
      <c r="C52" s="362"/>
      <c r="D52" s="362"/>
      <c r="E52" s="362"/>
      <c r="F52" s="362"/>
      <c r="G52" s="362"/>
      <c r="H52" s="362"/>
      <c r="I52" s="362"/>
      <c r="J52" s="362"/>
      <c r="K52" s="362"/>
      <c r="L52" s="362"/>
      <c r="M52" s="304"/>
      <c r="N52" s="305"/>
      <c r="O52" s="305"/>
      <c r="P52" s="363"/>
      <c r="Q52" s="363"/>
      <c r="R52" s="363"/>
      <c r="S52" s="75"/>
      <c r="T52" s="75"/>
      <c r="U52" s="75"/>
      <c r="V52" s="75"/>
      <c r="W52" s="363"/>
      <c r="X52" s="363"/>
      <c r="Y52" s="75"/>
      <c r="Z52" s="75"/>
      <c r="AA52" s="243"/>
      <c r="AB52" s="243"/>
      <c r="AC52" s="243"/>
      <c r="AD52" s="243"/>
      <c r="AE52" s="363"/>
      <c r="AF52" s="363"/>
    </row>
    <row r="53" spans="2:32" x14ac:dyDescent="0.15">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row>
    <row r="54" spans="2:32" x14ac:dyDescent="0.15">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row>
    <row r="55" spans="2:32" x14ac:dyDescent="0.15">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row>
    <row r="56" spans="2:32" x14ac:dyDescent="0.15">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row>
    <row r="57" spans="2:32" x14ac:dyDescent="0.15">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row>
    <row r="58" spans="2:32" x14ac:dyDescent="0.15">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row>
    <row r="59" spans="2:32"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row>
    <row r="60" spans="2:32" x14ac:dyDescent="0.15">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row>
    <row r="61" spans="2:32" x14ac:dyDescent="0.15">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row>
    <row r="62" spans="2:32" x14ac:dyDescent="0.15">
      <c r="B62" s="360"/>
      <c r="C62" s="360"/>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row>
    <row r="63" spans="2:32" x14ac:dyDescent="0.15">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row>
    <row r="64" spans="2:32" x14ac:dyDescent="0.15">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row>
    <row r="65" spans="2:32" ht="9.75" customHeight="1" x14ac:dyDescent="0.15"/>
    <row r="66" spans="2:32" x14ac:dyDescent="0.15">
      <c r="C66" s="361" t="s">
        <v>357</v>
      </c>
      <c r="D66" s="361"/>
      <c r="E66" s="361"/>
      <c r="F66" s="361"/>
      <c r="G66" s="361"/>
      <c r="H66" s="361"/>
      <c r="I66" s="361"/>
      <c r="J66" s="361"/>
      <c r="K66" s="361"/>
      <c r="L66" s="361"/>
      <c r="M66" s="361"/>
      <c r="N66" s="361"/>
      <c r="O66" s="361"/>
      <c r="P66" s="361"/>
      <c r="Q66" s="361"/>
      <c r="R66" s="361"/>
      <c r="S66" s="278"/>
      <c r="T66" s="278"/>
      <c r="U66" s="1" t="s">
        <v>358</v>
      </c>
    </row>
    <row r="67" spans="2:32" ht="9.75" customHeight="1" x14ac:dyDescent="0.15"/>
    <row r="68" spans="2:32" x14ac:dyDescent="0.15">
      <c r="B68" s="1" t="s">
        <v>371</v>
      </c>
    </row>
    <row r="69" spans="2:32" ht="9.75" customHeight="1" x14ac:dyDescent="0.15"/>
    <row r="70" spans="2:32" ht="13.5" customHeight="1" x14ac:dyDescent="0.15">
      <c r="B70" s="362" t="s">
        <v>354</v>
      </c>
      <c r="C70" s="362"/>
      <c r="D70" s="362"/>
      <c r="E70" s="362"/>
      <c r="F70" s="362"/>
      <c r="G70" s="362"/>
      <c r="H70" s="362"/>
      <c r="I70" s="362"/>
      <c r="J70" s="362"/>
      <c r="K70" s="362" t="s">
        <v>356</v>
      </c>
      <c r="L70" s="362"/>
      <c r="M70" s="362"/>
      <c r="N70" s="362"/>
      <c r="O70" s="362"/>
      <c r="P70" s="362"/>
      <c r="Q70" s="362"/>
      <c r="R70" s="362"/>
      <c r="S70" s="362"/>
      <c r="T70" s="362"/>
      <c r="U70" s="301" t="s">
        <v>17</v>
      </c>
      <c r="V70" s="302"/>
      <c r="W70" s="302"/>
      <c r="X70" s="39"/>
      <c r="Y70" s="39"/>
      <c r="Z70" s="40"/>
      <c r="AA70" s="363" t="s">
        <v>343</v>
      </c>
      <c r="AB70" s="363"/>
      <c r="AC70" s="363"/>
      <c r="AD70" s="363"/>
      <c r="AE70" s="363"/>
      <c r="AF70" s="363"/>
    </row>
    <row r="71" spans="2:32" ht="13.5" customHeight="1" x14ac:dyDescent="0.15">
      <c r="B71" s="362"/>
      <c r="C71" s="362"/>
      <c r="D71" s="362"/>
      <c r="E71" s="362"/>
      <c r="F71" s="362"/>
      <c r="G71" s="362"/>
      <c r="H71" s="362"/>
      <c r="I71" s="362"/>
      <c r="J71" s="362"/>
      <c r="K71" s="362"/>
      <c r="L71" s="362"/>
      <c r="M71" s="362"/>
      <c r="N71" s="362"/>
      <c r="O71" s="362"/>
      <c r="P71" s="362"/>
      <c r="Q71" s="362"/>
      <c r="R71" s="362"/>
      <c r="S71" s="362"/>
      <c r="T71" s="362"/>
      <c r="U71" s="338"/>
      <c r="V71" s="339"/>
      <c r="W71" s="339"/>
      <c r="X71" s="363" t="s">
        <v>353</v>
      </c>
      <c r="Y71" s="363"/>
      <c r="Z71" s="363"/>
      <c r="AA71" s="362" t="s">
        <v>360</v>
      </c>
      <c r="AB71" s="362"/>
      <c r="AC71" s="362"/>
      <c r="AD71" s="363" t="s">
        <v>359</v>
      </c>
      <c r="AE71" s="363"/>
      <c r="AF71" s="363"/>
    </row>
    <row r="72" spans="2:32" x14ac:dyDescent="0.15">
      <c r="B72" s="362"/>
      <c r="C72" s="362"/>
      <c r="D72" s="362"/>
      <c r="E72" s="362"/>
      <c r="F72" s="362"/>
      <c r="G72" s="362"/>
      <c r="H72" s="362"/>
      <c r="I72" s="362"/>
      <c r="J72" s="362"/>
      <c r="K72" s="362"/>
      <c r="L72" s="362"/>
      <c r="M72" s="362"/>
      <c r="N72" s="362"/>
      <c r="O72" s="362"/>
      <c r="P72" s="362"/>
      <c r="Q72" s="362"/>
      <c r="R72" s="362"/>
      <c r="S72" s="362"/>
      <c r="T72" s="362"/>
      <c r="U72" s="338"/>
      <c r="V72" s="339"/>
      <c r="W72" s="339"/>
      <c r="X72" s="363"/>
      <c r="Y72" s="363"/>
      <c r="Z72" s="363"/>
      <c r="AA72" s="362"/>
      <c r="AB72" s="362"/>
      <c r="AC72" s="362"/>
      <c r="AD72" s="363"/>
      <c r="AE72" s="363"/>
      <c r="AF72" s="363"/>
    </row>
    <row r="73" spans="2:32" x14ac:dyDescent="0.15">
      <c r="B73" s="362"/>
      <c r="C73" s="362"/>
      <c r="D73" s="362"/>
      <c r="E73" s="362"/>
      <c r="F73" s="362"/>
      <c r="G73" s="362"/>
      <c r="H73" s="362"/>
      <c r="I73" s="362"/>
      <c r="J73" s="362"/>
      <c r="K73" s="362"/>
      <c r="L73" s="362"/>
      <c r="M73" s="362"/>
      <c r="N73" s="362"/>
      <c r="O73" s="362"/>
      <c r="P73" s="362"/>
      <c r="Q73" s="362"/>
      <c r="R73" s="362"/>
      <c r="S73" s="362"/>
      <c r="T73" s="362"/>
      <c r="U73" s="304"/>
      <c r="V73" s="305"/>
      <c r="W73" s="305"/>
      <c r="X73" s="363"/>
      <c r="Y73" s="363"/>
      <c r="Z73" s="363"/>
      <c r="AA73" s="362"/>
      <c r="AB73" s="362"/>
      <c r="AC73" s="362"/>
      <c r="AD73" s="363"/>
      <c r="AE73" s="363"/>
      <c r="AF73" s="363"/>
    </row>
    <row r="74" spans="2:32" x14ac:dyDescent="0.15">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row>
    <row r="75" spans="2:32" x14ac:dyDescent="0.15">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row>
    <row r="76" spans="2:32" x14ac:dyDescent="0.15">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row>
    <row r="77" spans="2:32" x14ac:dyDescent="0.15">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row>
    <row r="78" spans="2:32" x14ac:dyDescent="0.15">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row>
    <row r="79" spans="2:32" x14ac:dyDescent="0.15">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row>
    <row r="80" spans="2:32" x14ac:dyDescent="0.15">
      <c r="B80" s="359"/>
      <c r="C80" s="359"/>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row>
    <row r="81" spans="1:32" x14ac:dyDescent="0.15">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row>
    <row r="82" spans="1:32" ht="9.75" customHeight="1" x14ac:dyDescent="0.15"/>
    <row r="83" spans="1:32" ht="9.75" customHeight="1" x14ac:dyDescent="0.15"/>
    <row r="84" spans="1:32" x14ac:dyDescent="0.15">
      <c r="B84" s="357"/>
      <c r="C84" s="357"/>
      <c r="D84" s="357"/>
      <c r="E84" s="357"/>
      <c r="F84" s="357"/>
      <c r="G84" s="357"/>
      <c r="H84" s="357"/>
      <c r="I84" s="357"/>
      <c r="J84" s="357"/>
      <c r="K84" s="358" t="s">
        <v>343</v>
      </c>
      <c r="L84" s="358"/>
      <c r="M84" s="358"/>
      <c r="N84" s="358"/>
      <c r="O84" s="358"/>
      <c r="P84" s="358"/>
      <c r="Q84" s="358"/>
      <c r="R84" s="358"/>
      <c r="S84" s="358"/>
      <c r="T84" s="358"/>
      <c r="U84" s="358" t="s">
        <v>361</v>
      </c>
      <c r="V84" s="358"/>
      <c r="W84" s="358"/>
      <c r="X84" s="358"/>
      <c r="Y84" s="358"/>
      <c r="Z84" s="358"/>
      <c r="AA84" s="358"/>
      <c r="AB84" s="358"/>
      <c r="AC84" s="358"/>
      <c r="AD84" s="358"/>
    </row>
    <row r="85" spans="1:32" x14ac:dyDescent="0.15">
      <c r="B85" s="357"/>
      <c r="C85" s="357"/>
      <c r="D85" s="357"/>
      <c r="E85" s="357"/>
      <c r="F85" s="357"/>
      <c r="G85" s="357"/>
      <c r="H85" s="357"/>
      <c r="I85" s="357"/>
      <c r="J85" s="357"/>
      <c r="K85" s="358"/>
      <c r="L85" s="358"/>
      <c r="M85" s="358"/>
      <c r="N85" s="358"/>
      <c r="O85" s="358"/>
      <c r="P85" s="358"/>
      <c r="Q85" s="358"/>
      <c r="R85" s="358"/>
      <c r="S85" s="358"/>
      <c r="T85" s="358"/>
      <c r="U85" s="358"/>
      <c r="V85" s="358"/>
      <c r="W85" s="358"/>
      <c r="X85" s="358"/>
      <c r="Y85" s="358"/>
      <c r="Z85" s="358"/>
      <c r="AA85" s="358"/>
      <c r="AB85" s="358"/>
      <c r="AC85" s="358"/>
      <c r="AD85" s="358"/>
    </row>
    <row r="86" spans="1:32" x14ac:dyDescent="0.15">
      <c r="B86" s="357"/>
      <c r="C86" s="357"/>
      <c r="D86" s="357"/>
      <c r="E86" s="357"/>
      <c r="F86" s="357"/>
      <c r="G86" s="357"/>
      <c r="H86" s="357"/>
      <c r="I86" s="357"/>
      <c r="J86" s="357"/>
      <c r="K86" s="358" t="s">
        <v>344</v>
      </c>
      <c r="L86" s="358"/>
      <c r="M86" s="358"/>
      <c r="N86" s="358"/>
      <c r="O86" s="358"/>
      <c r="P86" s="358" t="s">
        <v>362</v>
      </c>
      <c r="Q86" s="358"/>
      <c r="R86" s="358"/>
      <c r="S86" s="358"/>
      <c r="T86" s="358"/>
      <c r="U86" s="358" t="s">
        <v>363</v>
      </c>
      <c r="V86" s="358"/>
      <c r="W86" s="358"/>
      <c r="X86" s="358"/>
      <c r="Y86" s="358"/>
      <c r="Z86" s="358" t="s">
        <v>364</v>
      </c>
      <c r="AA86" s="358"/>
      <c r="AB86" s="358"/>
      <c r="AC86" s="358"/>
      <c r="AD86" s="358"/>
    </row>
    <row r="87" spans="1:32" x14ac:dyDescent="0.15">
      <c r="B87" s="357"/>
      <c r="C87" s="357"/>
      <c r="D87" s="357"/>
      <c r="E87" s="357"/>
      <c r="F87" s="357"/>
      <c r="G87" s="357"/>
      <c r="H87" s="357"/>
      <c r="I87" s="357"/>
      <c r="J87" s="357"/>
      <c r="K87" s="358"/>
      <c r="L87" s="358"/>
      <c r="M87" s="358"/>
      <c r="N87" s="358"/>
      <c r="O87" s="358"/>
      <c r="P87" s="358"/>
      <c r="Q87" s="358"/>
      <c r="R87" s="358"/>
      <c r="S87" s="358"/>
      <c r="T87" s="358"/>
      <c r="U87" s="358"/>
      <c r="V87" s="358"/>
      <c r="W87" s="358"/>
      <c r="X87" s="358"/>
      <c r="Y87" s="358"/>
      <c r="Z87" s="358"/>
      <c r="AA87" s="358"/>
      <c r="AB87" s="358"/>
      <c r="AC87" s="358"/>
      <c r="AD87" s="358"/>
    </row>
    <row r="88" spans="1:32" x14ac:dyDescent="0.15">
      <c r="B88" s="134" t="s">
        <v>365</v>
      </c>
      <c r="C88" s="134"/>
      <c r="D88" s="134"/>
      <c r="E88" s="134"/>
      <c r="F88" s="134"/>
      <c r="G88" s="134"/>
      <c r="H88" s="134"/>
      <c r="I88" s="134"/>
      <c r="J88" s="134"/>
      <c r="K88" s="130"/>
      <c r="L88" s="130"/>
      <c r="M88" s="130"/>
      <c r="N88" s="130"/>
      <c r="O88" s="130"/>
      <c r="P88" s="130"/>
      <c r="Q88" s="130"/>
      <c r="R88" s="130"/>
      <c r="S88" s="130"/>
      <c r="T88" s="130"/>
      <c r="U88" s="130"/>
      <c r="V88" s="130"/>
      <c r="W88" s="130"/>
      <c r="X88" s="130"/>
      <c r="Y88" s="130"/>
      <c r="Z88" s="130"/>
      <c r="AA88" s="130"/>
      <c r="AB88" s="130"/>
      <c r="AC88" s="130"/>
      <c r="AD88" s="130"/>
    </row>
    <row r="89" spans="1:32" x14ac:dyDescent="0.15">
      <c r="B89" s="134"/>
      <c r="C89" s="134"/>
      <c r="D89" s="134"/>
      <c r="E89" s="134"/>
      <c r="F89" s="134"/>
      <c r="G89" s="134"/>
      <c r="H89" s="134"/>
      <c r="I89" s="134"/>
      <c r="J89" s="134"/>
      <c r="K89" s="130"/>
      <c r="L89" s="130"/>
      <c r="M89" s="130"/>
      <c r="N89" s="130"/>
      <c r="O89" s="130"/>
      <c r="P89" s="130"/>
      <c r="Q89" s="130"/>
      <c r="R89" s="130"/>
      <c r="S89" s="130"/>
      <c r="T89" s="130"/>
      <c r="U89" s="130"/>
      <c r="V89" s="130"/>
      <c r="W89" s="130"/>
      <c r="X89" s="130"/>
      <c r="Y89" s="130"/>
      <c r="Z89" s="130"/>
      <c r="AA89" s="130"/>
      <c r="AB89" s="130"/>
      <c r="AC89" s="130"/>
      <c r="AD89" s="130"/>
    </row>
    <row r="90" spans="1:32" x14ac:dyDescent="0.15">
      <c r="B90" s="134" t="s">
        <v>366</v>
      </c>
      <c r="C90" s="134"/>
      <c r="D90" s="134"/>
      <c r="E90" s="134"/>
      <c r="F90" s="134"/>
      <c r="G90" s="134"/>
      <c r="H90" s="134"/>
      <c r="I90" s="134"/>
      <c r="J90" s="134"/>
      <c r="K90" s="130"/>
      <c r="L90" s="130"/>
      <c r="M90" s="130"/>
      <c r="N90" s="130"/>
      <c r="O90" s="130"/>
      <c r="P90" s="130"/>
      <c r="Q90" s="130"/>
      <c r="R90" s="130"/>
      <c r="S90" s="130"/>
      <c r="T90" s="130"/>
      <c r="U90" s="130"/>
      <c r="V90" s="130"/>
      <c r="W90" s="130"/>
      <c r="X90" s="130"/>
      <c r="Y90" s="130"/>
      <c r="Z90" s="130"/>
      <c r="AA90" s="130"/>
      <c r="AB90" s="130"/>
      <c r="AC90" s="130"/>
      <c r="AD90" s="130"/>
    </row>
    <row r="91" spans="1:32" x14ac:dyDescent="0.15">
      <c r="B91" s="134"/>
      <c r="C91" s="134"/>
      <c r="D91" s="134"/>
      <c r="E91" s="134"/>
      <c r="F91" s="134"/>
      <c r="G91" s="134"/>
      <c r="H91" s="134"/>
      <c r="I91" s="134"/>
      <c r="J91" s="134"/>
      <c r="K91" s="130"/>
      <c r="L91" s="130"/>
      <c r="M91" s="130"/>
      <c r="N91" s="130"/>
      <c r="O91" s="130"/>
      <c r="P91" s="130"/>
      <c r="Q91" s="130"/>
      <c r="R91" s="130"/>
      <c r="S91" s="130"/>
      <c r="T91" s="130"/>
      <c r="U91" s="130"/>
      <c r="V91" s="130"/>
      <c r="W91" s="130"/>
      <c r="X91" s="130"/>
      <c r="Y91" s="130"/>
      <c r="Z91" s="130"/>
      <c r="AA91" s="130"/>
      <c r="AB91" s="130"/>
      <c r="AC91" s="130"/>
      <c r="AD91" s="130"/>
    </row>
    <row r="92" spans="1:32" x14ac:dyDescent="0.15">
      <c r="B92" s="76" t="s">
        <v>367</v>
      </c>
      <c r="C92" s="76"/>
      <c r="D92" s="76"/>
      <c r="E92" s="76"/>
      <c r="F92" s="76"/>
      <c r="G92" s="76"/>
      <c r="H92" s="76"/>
      <c r="I92" s="76"/>
      <c r="J92" s="76"/>
      <c r="K92" s="130"/>
      <c r="L92" s="130"/>
      <c r="M92" s="130"/>
      <c r="N92" s="130"/>
      <c r="O92" s="130"/>
      <c r="P92" s="130"/>
      <c r="Q92" s="130"/>
      <c r="R92" s="130"/>
      <c r="S92" s="130"/>
      <c r="T92" s="130"/>
      <c r="U92" s="130"/>
      <c r="V92" s="130"/>
      <c r="W92" s="130"/>
      <c r="X92" s="130"/>
      <c r="Y92" s="130"/>
      <c r="Z92" s="130"/>
      <c r="AA92" s="130"/>
      <c r="AB92" s="130"/>
      <c r="AC92" s="130"/>
      <c r="AD92" s="130"/>
    </row>
    <row r="93" spans="1:32" x14ac:dyDescent="0.15">
      <c r="B93" s="76"/>
      <c r="C93" s="76"/>
      <c r="D93" s="76"/>
      <c r="E93" s="76"/>
      <c r="F93" s="76"/>
      <c r="G93" s="76"/>
      <c r="H93" s="76"/>
      <c r="I93" s="76"/>
      <c r="J93" s="76"/>
      <c r="K93" s="130"/>
      <c r="L93" s="130"/>
      <c r="M93" s="130"/>
      <c r="N93" s="130"/>
      <c r="O93" s="130"/>
      <c r="P93" s="130"/>
      <c r="Q93" s="130"/>
      <c r="R93" s="130"/>
      <c r="S93" s="130"/>
      <c r="T93" s="130"/>
      <c r="U93" s="130"/>
      <c r="V93" s="130"/>
      <c r="W93" s="130"/>
      <c r="X93" s="130"/>
      <c r="Y93" s="130"/>
      <c r="Z93" s="130"/>
      <c r="AA93" s="130"/>
      <c r="AB93" s="130"/>
      <c r="AC93" s="130"/>
      <c r="AD93" s="130"/>
    </row>
    <row r="95" spans="1:32" x14ac:dyDescent="0.15">
      <c r="A95" s="1" t="s">
        <v>313</v>
      </c>
    </row>
    <row r="96" spans="1:32" ht="13.5" customHeight="1" x14ac:dyDescent="0.15">
      <c r="B96" s="356" t="s">
        <v>368</v>
      </c>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row>
    <row r="97" spans="1:44" x14ac:dyDescent="0.15">
      <c r="B97" s="356"/>
      <c r="C97" s="356"/>
      <c r="D97" s="356"/>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row>
    <row r="98" spans="1:44" x14ac:dyDescent="0.15">
      <c r="B98" s="356"/>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row>
    <row r="99" spans="1:44" ht="3" customHeight="1" x14ac:dyDescent="0.15">
      <c r="B99" s="356"/>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row>
    <row r="100" spans="1:44" ht="15.75" customHeight="1" x14ac:dyDescent="0.15">
      <c r="B100" s="356"/>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row>
    <row r="102" spans="1:44" x14ac:dyDescent="0.15">
      <c r="A102" s="1" t="s">
        <v>369</v>
      </c>
    </row>
    <row r="103" spans="1:44" x14ac:dyDescent="0.15">
      <c r="A103" s="1" t="s">
        <v>370</v>
      </c>
    </row>
    <row r="104" spans="1:44" ht="13.5" customHeight="1" x14ac:dyDescent="0.15">
      <c r="AQ104" s="43"/>
      <c r="AR104" s="43"/>
    </row>
    <row r="105" spans="1:44" ht="13.5" customHeight="1" x14ac:dyDescent="0.15">
      <c r="B105" s="301" t="s">
        <v>354</v>
      </c>
      <c r="C105" s="302"/>
      <c r="D105" s="302"/>
      <c r="E105" s="302"/>
      <c r="F105" s="302"/>
      <c r="G105" s="301" t="s">
        <v>356</v>
      </c>
      <c r="H105" s="302"/>
      <c r="I105" s="302"/>
      <c r="J105" s="302"/>
      <c r="K105" s="302"/>
      <c r="L105" s="302"/>
      <c r="M105" s="303"/>
      <c r="N105" s="301" t="s">
        <v>17</v>
      </c>
      <c r="O105" s="302"/>
      <c r="P105" s="42"/>
      <c r="Q105" s="40"/>
      <c r="R105" s="341" t="s">
        <v>373</v>
      </c>
      <c r="S105" s="342"/>
      <c r="T105" s="343"/>
      <c r="U105" s="350" t="s">
        <v>374</v>
      </c>
      <c r="V105" s="351"/>
      <c r="W105" s="351"/>
      <c r="X105" s="351"/>
      <c r="Y105" s="351"/>
      <c r="Z105" s="351"/>
      <c r="AA105" s="18"/>
      <c r="AB105" s="18"/>
      <c r="AC105" s="18"/>
      <c r="AD105" s="18"/>
      <c r="AE105" s="18"/>
      <c r="AF105" s="41"/>
    </row>
    <row r="106" spans="1:44" ht="13.5" customHeight="1" x14ac:dyDescent="0.15">
      <c r="B106" s="338"/>
      <c r="C106" s="339"/>
      <c r="D106" s="339"/>
      <c r="E106" s="339"/>
      <c r="F106" s="339"/>
      <c r="G106" s="338"/>
      <c r="H106" s="339"/>
      <c r="I106" s="339"/>
      <c r="J106" s="339"/>
      <c r="K106" s="339"/>
      <c r="L106" s="339"/>
      <c r="M106" s="340"/>
      <c r="N106" s="338"/>
      <c r="O106" s="339"/>
      <c r="P106" s="350" t="s">
        <v>353</v>
      </c>
      <c r="Q106" s="354"/>
      <c r="R106" s="344"/>
      <c r="S106" s="345"/>
      <c r="T106" s="346"/>
      <c r="U106" s="352"/>
      <c r="V106" s="353"/>
      <c r="W106" s="353"/>
      <c r="X106" s="353"/>
      <c r="Y106" s="353"/>
      <c r="Z106" s="353"/>
      <c r="AA106" s="350" t="s">
        <v>375</v>
      </c>
      <c r="AB106" s="351"/>
      <c r="AC106" s="351"/>
      <c r="AD106" s="351"/>
      <c r="AE106" s="351"/>
      <c r="AF106" s="354"/>
    </row>
    <row r="107" spans="1:44" x14ac:dyDescent="0.15">
      <c r="B107" s="338"/>
      <c r="C107" s="339"/>
      <c r="D107" s="339"/>
      <c r="E107" s="339"/>
      <c r="F107" s="339"/>
      <c r="G107" s="338"/>
      <c r="H107" s="339"/>
      <c r="I107" s="339"/>
      <c r="J107" s="339"/>
      <c r="K107" s="339"/>
      <c r="L107" s="339"/>
      <c r="M107" s="340"/>
      <c r="N107" s="338"/>
      <c r="O107" s="339"/>
      <c r="P107" s="352"/>
      <c r="Q107" s="355"/>
      <c r="R107" s="344"/>
      <c r="S107" s="345"/>
      <c r="T107" s="346"/>
      <c r="U107" s="352"/>
      <c r="V107" s="353"/>
      <c r="W107" s="353"/>
      <c r="X107" s="353"/>
      <c r="Y107" s="353"/>
      <c r="Z107" s="353"/>
      <c r="AA107" s="352"/>
      <c r="AB107" s="353"/>
      <c r="AC107" s="353"/>
      <c r="AD107" s="353"/>
      <c r="AE107" s="353"/>
      <c r="AF107" s="355"/>
    </row>
    <row r="108" spans="1:44" ht="13.5" customHeight="1" x14ac:dyDescent="0.15">
      <c r="B108" s="338"/>
      <c r="C108" s="339"/>
      <c r="D108" s="339"/>
      <c r="E108" s="339"/>
      <c r="F108" s="339"/>
      <c r="G108" s="338"/>
      <c r="H108" s="339"/>
      <c r="I108" s="339"/>
      <c r="J108" s="339"/>
      <c r="K108" s="339"/>
      <c r="L108" s="339"/>
      <c r="M108" s="340"/>
      <c r="N108" s="338"/>
      <c r="O108" s="339"/>
      <c r="P108" s="352"/>
      <c r="Q108" s="355"/>
      <c r="R108" s="344"/>
      <c r="S108" s="345"/>
      <c r="T108" s="346"/>
      <c r="U108" s="301" t="s">
        <v>355</v>
      </c>
      <c r="V108" s="302"/>
      <c r="W108" s="303"/>
      <c r="X108" s="301" t="s">
        <v>349</v>
      </c>
      <c r="Y108" s="302"/>
      <c r="Z108" s="303"/>
      <c r="AA108" s="301" t="s">
        <v>355</v>
      </c>
      <c r="AB108" s="302"/>
      <c r="AC108" s="303"/>
      <c r="AD108" s="301" t="s">
        <v>349</v>
      </c>
      <c r="AE108" s="302"/>
      <c r="AF108" s="303"/>
    </row>
    <row r="109" spans="1:44" x14ac:dyDescent="0.15">
      <c r="B109" s="338"/>
      <c r="C109" s="339"/>
      <c r="D109" s="339"/>
      <c r="E109" s="339"/>
      <c r="F109" s="339"/>
      <c r="G109" s="338"/>
      <c r="H109" s="339"/>
      <c r="I109" s="339"/>
      <c r="J109" s="339"/>
      <c r="K109" s="339"/>
      <c r="L109" s="339"/>
      <c r="M109" s="340"/>
      <c r="N109" s="338"/>
      <c r="O109" s="339"/>
      <c r="P109" s="352"/>
      <c r="Q109" s="355"/>
      <c r="R109" s="347"/>
      <c r="S109" s="348"/>
      <c r="T109" s="349"/>
      <c r="U109" s="304"/>
      <c r="V109" s="305"/>
      <c r="W109" s="306"/>
      <c r="X109" s="304"/>
      <c r="Y109" s="305"/>
      <c r="Z109" s="306"/>
      <c r="AA109" s="304"/>
      <c r="AB109" s="305"/>
      <c r="AC109" s="306"/>
      <c r="AD109" s="304"/>
      <c r="AE109" s="305"/>
      <c r="AF109" s="306"/>
    </row>
    <row r="110" spans="1:44" x14ac:dyDescent="0.15">
      <c r="B110" s="250"/>
      <c r="C110" s="251"/>
      <c r="D110" s="251"/>
      <c r="E110" s="251"/>
      <c r="F110" s="96"/>
      <c r="G110" s="250"/>
      <c r="H110" s="251"/>
      <c r="I110" s="251"/>
      <c r="J110" s="251"/>
      <c r="K110" s="251"/>
      <c r="L110" s="251"/>
      <c r="M110" s="96"/>
      <c r="N110" s="250"/>
      <c r="O110" s="251"/>
      <c r="P110" s="251"/>
      <c r="Q110" s="251"/>
      <c r="R110" s="250"/>
      <c r="S110" s="251"/>
      <c r="T110" s="96"/>
      <c r="U110" s="251"/>
      <c r="V110" s="251"/>
      <c r="W110" s="251"/>
      <c r="X110" s="250"/>
      <c r="Y110" s="251"/>
      <c r="Z110" s="96"/>
      <c r="AA110" s="251"/>
      <c r="AB110" s="251"/>
      <c r="AC110" s="251"/>
      <c r="AD110" s="250"/>
      <c r="AE110" s="251"/>
      <c r="AF110" s="96"/>
    </row>
    <row r="111" spans="1:44" x14ac:dyDescent="0.15">
      <c r="B111" s="150"/>
      <c r="C111" s="277"/>
      <c r="D111" s="277"/>
      <c r="E111" s="277"/>
      <c r="F111" s="97"/>
      <c r="G111" s="150"/>
      <c r="H111" s="277"/>
      <c r="I111" s="277"/>
      <c r="J111" s="277"/>
      <c r="K111" s="277"/>
      <c r="L111" s="277"/>
      <c r="M111" s="97"/>
      <c r="N111" s="150"/>
      <c r="O111" s="277"/>
      <c r="P111" s="277"/>
      <c r="Q111" s="277"/>
      <c r="R111" s="150"/>
      <c r="S111" s="277"/>
      <c r="T111" s="97"/>
      <c r="U111" s="277"/>
      <c r="V111" s="277"/>
      <c r="W111" s="277"/>
      <c r="X111" s="150"/>
      <c r="Y111" s="277"/>
      <c r="Z111" s="97"/>
      <c r="AA111" s="277"/>
      <c r="AB111" s="277"/>
      <c r="AC111" s="277"/>
      <c r="AD111" s="150"/>
      <c r="AE111" s="277"/>
      <c r="AF111" s="97"/>
    </row>
    <row r="112" spans="1:44" x14ac:dyDescent="0.15">
      <c r="B112" s="150"/>
      <c r="C112" s="277"/>
      <c r="D112" s="277"/>
      <c r="E112" s="277"/>
      <c r="F112" s="97"/>
      <c r="G112" s="150"/>
      <c r="H112" s="277"/>
      <c r="I112" s="277"/>
      <c r="J112" s="277"/>
      <c r="K112" s="277"/>
      <c r="L112" s="277"/>
      <c r="M112" s="97"/>
      <c r="N112" s="150"/>
      <c r="O112" s="277"/>
      <c r="P112" s="277"/>
      <c r="Q112" s="277"/>
      <c r="R112" s="150"/>
      <c r="S112" s="277"/>
      <c r="T112" s="97"/>
      <c r="U112" s="277"/>
      <c r="V112" s="277"/>
      <c r="W112" s="277"/>
      <c r="X112" s="150"/>
      <c r="Y112" s="277"/>
      <c r="Z112" s="97"/>
      <c r="AA112" s="277"/>
      <c r="AB112" s="277"/>
      <c r="AC112" s="277"/>
      <c r="AD112" s="150"/>
      <c r="AE112" s="277"/>
      <c r="AF112" s="97"/>
    </row>
    <row r="113" spans="1:32" x14ac:dyDescent="0.15">
      <c r="B113" s="150"/>
      <c r="C113" s="277"/>
      <c r="D113" s="277"/>
      <c r="E113" s="277"/>
      <c r="F113" s="97"/>
      <c r="G113" s="150"/>
      <c r="H113" s="277"/>
      <c r="I113" s="277"/>
      <c r="J113" s="277"/>
      <c r="K113" s="277"/>
      <c r="L113" s="277"/>
      <c r="M113" s="97"/>
      <c r="N113" s="150"/>
      <c r="O113" s="277"/>
      <c r="P113" s="277"/>
      <c r="Q113" s="277"/>
      <c r="R113" s="150"/>
      <c r="S113" s="277"/>
      <c r="T113" s="97"/>
      <c r="U113" s="277"/>
      <c r="V113" s="277"/>
      <c r="W113" s="277"/>
      <c r="X113" s="150"/>
      <c r="Y113" s="277"/>
      <c r="Z113" s="97"/>
      <c r="AA113" s="277"/>
      <c r="AB113" s="277"/>
      <c r="AC113" s="277"/>
      <c r="AD113" s="150"/>
      <c r="AE113" s="277"/>
      <c r="AF113" s="97"/>
    </row>
    <row r="114" spans="1:32" x14ac:dyDescent="0.15">
      <c r="B114" s="150"/>
      <c r="C114" s="277"/>
      <c r="D114" s="277"/>
      <c r="E114" s="277"/>
      <c r="F114" s="97"/>
      <c r="G114" s="150"/>
      <c r="H114" s="277"/>
      <c r="I114" s="277"/>
      <c r="J114" s="277"/>
      <c r="K114" s="277"/>
      <c r="L114" s="277"/>
      <c r="M114" s="97"/>
      <c r="N114" s="150"/>
      <c r="O114" s="277"/>
      <c r="P114" s="277"/>
      <c r="Q114" s="277"/>
      <c r="R114" s="150"/>
      <c r="S114" s="277"/>
      <c r="T114" s="97"/>
      <c r="U114" s="277"/>
      <c r="V114" s="277"/>
      <c r="W114" s="277"/>
      <c r="X114" s="150"/>
      <c r="Y114" s="277"/>
      <c r="Z114" s="97"/>
      <c r="AA114" s="277"/>
      <c r="AB114" s="277"/>
      <c r="AC114" s="277"/>
      <c r="AD114" s="150"/>
      <c r="AE114" s="277"/>
      <c r="AF114" s="97"/>
    </row>
    <row r="115" spans="1:32" x14ac:dyDescent="0.15">
      <c r="B115" s="150"/>
      <c r="C115" s="277"/>
      <c r="D115" s="277"/>
      <c r="E115" s="277"/>
      <c r="F115" s="97"/>
      <c r="G115" s="150"/>
      <c r="H115" s="277"/>
      <c r="I115" s="277"/>
      <c r="J115" s="277"/>
      <c r="K115" s="277"/>
      <c r="L115" s="277"/>
      <c r="M115" s="97"/>
      <c r="N115" s="150"/>
      <c r="O115" s="277"/>
      <c r="P115" s="277"/>
      <c r="Q115" s="277"/>
      <c r="R115" s="150"/>
      <c r="S115" s="277"/>
      <c r="T115" s="97"/>
      <c r="U115" s="277"/>
      <c r="V115" s="277"/>
      <c r="W115" s="277"/>
      <c r="X115" s="150"/>
      <c r="Y115" s="277"/>
      <c r="Z115" s="97"/>
      <c r="AA115" s="277"/>
      <c r="AB115" s="277"/>
      <c r="AC115" s="277"/>
      <c r="AD115" s="150"/>
      <c r="AE115" s="277"/>
      <c r="AF115" s="97"/>
    </row>
    <row r="116" spans="1:32" x14ac:dyDescent="0.15">
      <c r="B116" s="150"/>
      <c r="C116" s="277"/>
      <c r="D116" s="277"/>
      <c r="E116" s="277"/>
      <c r="F116" s="97"/>
      <c r="G116" s="150"/>
      <c r="H116" s="277"/>
      <c r="I116" s="277"/>
      <c r="J116" s="277"/>
      <c r="K116" s="277"/>
      <c r="L116" s="277"/>
      <c r="M116" s="97"/>
      <c r="N116" s="150"/>
      <c r="O116" s="277"/>
      <c r="P116" s="277"/>
      <c r="Q116" s="277"/>
      <c r="R116" s="150"/>
      <c r="S116" s="277"/>
      <c r="T116" s="97"/>
      <c r="U116" s="277"/>
      <c r="V116" s="277"/>
      <c r="W116" s="277"/>
      <c r="X116" s="150"/>
      <c r="Y116" s="277"/>
      <c r="Z116" s="97"/>
      <c r="AA116" s="277"/>
      <c r="AB116" s="277"/>
      <c r="AC116" s="277"/>
      <c r="AD116" s="150"/>
      <c r="AE116" s="277"/>
      <c r="AF116" s="97"/>
    </row>
    <row r="117" spans="1:32" x14ac:dyDescent="0.15">
      <c r="B117" s="150"/>
      <c r="C117" s="277"/>
      <c r="D117" s="277"/>
      <c r="E117" s="277"/>
      <c r="F117" s="97"/>
      <c r="G117" s="150"/>
      <c r="H117" s="277"/>
      <c r="I117" s="277"/>
      <c r="J117" s="277"/>
      <c r="K117" s="277"/>
      <c r="L117" s="277"/>
      <c r="M117" s="97"/>
      <c r="N117" s="150"/>
      <c r="O117" s="277"/>
      <c r="P117" s="277"/>
      <c r="Q117" s="277"/>
      <c r="R117" s="150"/>
      <c r="S117" s="277"/>
      <c r="T117" s="97"/>
      <c r="U117" s="277"/>
      <c r="V117" s="277"/>
      <c r="W117" s="277"/>
      <c r="X117" s="150"/>
      <c r="Y117" s="277"/>
      <c r="Z117" s="97"/>
      <c r="AA117" s="277"/>
      <c r="AB117" s="277"/>
      <c r="AC117" s="277"/>
      <c r="AD117" s="150"/>
      <c r="AE117" s="277"/>
      <c r="AF117" s="97"/>
    </row>
    <row r="118" spans="1:32" x14ac:dyDescent="0.15">
      <c r="B118" s="150"/>
      <c r="C118" s="277"/>
      <c r="D118" s="277"/>
      <c r="E118" s="277"/>
      <c r="F118" s="97"/>
      <c r="G118" s="150"/>
      <c r="H118" s="277"/>
      <c r="I118" s="277"/>
      <c r="J118" s="277"/>
      <c r="K118" s="277"/>
      <c r="L118" s="277"/>
      <c r="M118" s="97"/>
      <c r="N118" s="150"/>
      <c r="O118" s="277"/>
      <c r="P118" s="277"/>
      <c r="Q118" s="277"/>
      <c r="R118" s="150"/>
      <c r="S118" s="277"/>
      <c r="T118" s="97"/>
      <c r="U118" s="277"/>
      <c r="V118" s="277"/>
      <c r="W118" s="277"/>
      <c r="X118" s="150"/>
      <c r="Y118" s="277"/>
      <c r="Z118" s="97"/>
      <c r="AA118" s="277"/>
      <c r="AB118" s="277"/>
      <c r="AC118" s="277"/>
      <c r="AD118" s="150"/>
      <c r="AE118" s="277"/>
      <c r="AF118" s="97"/>
    </row>
    <row r="119" spans="1:32" x14ac:dyDescent="0.15">
      <c r="B119" s="150"/>
      <c r="C119" s="277"/>
      <c r="D119" s="277"/>
      <c r="E119" s="277"/>
      <c r="F119" s="97"/>
      <c r="G119" s="150"/>
      <c r="H119" s="277"/>
      <c r="I119" s="277"/>
      <c r="J119" s="277"/>
      <c r="K119" s="277"/>
      <c r="L119" s="277"/>
      <c r="M119" s="97"/>
      <c r="N119" s="150"/>
      <c r="O119" s="277"/>
      <c r="P119" s="277"/>
      <c r="Q119" s="277"/>
      <c r="R119" s="150"/>
      <c r="S119" s="277"/>
      <c r="T119" s="97"/>
      <c r="U119" s="277"/>
      <c r="V119" s="277"/>
      <c r="W119" s="277"/>
      <c r="X119" s="150"/>
      <c r="Y119" s="277"/>
      <c r="Z119" s="97"/>
      <c r="AA119" s="277"/>
      <c r="AB119" s="277"/>
      <c r="AC119" s="277"/>
      <c r="AD119" s="150"/>
      <c r="AE119" s="277"/>
      <c r="AF119" s="97"/>
    </row>
    <row r="120" spans="1:32" x14ac:dyDescent="0.15">
      <c r="B120" s="150"/>
      <c r="C120" s="277"/>
      <c r="D120" s="277"/>
      <c r="E120" s="277"/>
      <c r="F120" s="97"/>
      <c r="G120" s="150"/>
      <c r="H120" s="277"/>
      <c r="I120" s="277"/>
      <c r="J120" s="277"/>
      <c r="K120" s="277"/>
      <c r="L120" s="277"/>
      <c r="M120" s="97"/>
      <c r="N120" s="150"/>
      <c r="O120" s="277"/>
      <c r="P120" s="277"/>
      <c r="Q120" s="277"/>
      <c r="R120" s="150"/>
      <c r="S120" s="277"/>
      <c r="T120" s="97"/>
      <c r="U120" s="277"/>
      <c r="V120" s="277"/>
      <c r="W120" s="277"/>
      <c r="X120" s="150"/>
      <c r="Y120" s="277"/>
      <c r="Z120" s="97"/>
      <c r="AA120" s="277"/>
      <c r="AB120" s="277"/>
      <c r="AC120" s="277"/>
      <c r="AD120" s="150"/>
      <c r="AE120" s="277"/>
      <c r="AF120" s="97"/>
    </row>
    <row r="121" spans="1:32" x14ac:dyDescent="0.15">
      <c r="B121" s="151"/>
      <c r="C121" s="278"/>
      <c r="D121" s="278"/>
      <c r="E121" s="278"/>
      <c r="F121" s="98"/>
      <c r="G121" s="151"/>
      <c r="H121" s="278"/>
      <c r="I121" s="278"/>
      <c r="J121" s="278"/>
      <c r="K121" s="278"/>
      <c r="L121" s="278"/>
      <c r="M121" s="98"/>
      <c r="N121" s="151"/>
      <c r="O121" s="278"/>
      <c r="P121" s="278"/>
      <c r="Q121" s="278"/>
      <c r="R121" s="151"/>
      <c r="S121" s="278"/>
      <c r="T121" s="98"/>
      <c r="U121" s="278"/>
      <c r="V121" s="278"/>
      <c r="W121" s="278"/>
      <c r="X121" s="151"/>
      <c r="Y121" s="278"/>
      <c r="Z121" s="98"/>
      <c r="AA121" s="278"/>
      <c r="AB121" s="278"/>
      <c r="AC121" s="278"/>
      <c r="AD121" s="151"/>
      <c r="AE121" s="278"/>
      <c r="AF121" s="98"/>
    </row>
    <row r="124" spans="1:32" x14ac:dyDescent="0.15">
      <c r="A124" s="1" t="s">
        <v>372</v>
      </c>
    </row>
    <row r="126" spans="1:32" x14ac:dyDescent="0.15">
      <c r="B126" s="301" t="s">
        <v>354</v>
      </c>
      <c r="C126" s="302"/>
      <c r="D126" s="302"/>
      <c r="E126" s="302"/>
      <c r="F126" s="302"/>
      <c r="G126" s="301" t="s">
        <v>356</v>
      </c>
      <c r="H126" s="302"/>
      <c r="I126" s="302"/>
      <c r="J126" s="302"/>
      <c r="K126" s="302"/>
      <c r="L126" s="302"/>
      <c r="M126" s="303"/>
      <c r="N126" s="301" t="s">
        <v>17</v>
      </c>
      <c r="O126" s="302"/>
      <c r="P126" s="42"/>
      <c r="Q126" s="40"/>
      <c r="R126" s="341" t="s">
        <v>373</v>
      </c>
      <c r="S126" s="342"/>
      <c r="T126" s="343"/>
      <c r="U126" s="350" t="s">
        <v>374</v>
      </c>
      <c r="V126" s="351"/>
      <c r="W126" s="351"/>
      <c r="X126" s="351"/>
      <c r="Y126" s="351"/>
      <c r="Z126" s="351"/>
      <c r="AA126" s="18"/>
      <c r="AB126" s="18"/>
      <c r="AC126" s="18"/>
      <c r="AD126" s="18"/>
      <c r="AE126" s="18"/>
      <c r="AF126" s="41"/>
    </row>
    <row r="127" spans="1:32" x14ac:dyDescent="0.15">
      <c r="B127" s="338"/>
      <c r="C127" s="339"/>
      <c r="D127" s="339"/>
      <c r="E127" s="339"/>
      <c r="F127" s="339"/>
      <c r="G127" s="338"/>
      <c r="H127" s="339"/>
      <c r="I127" s="339"/>
      <c r="J127" s="339"/>
      <c r="K127" s="339"/>
      <c r="L127" s="339"/>
      <c r="M127" s="340"/>
      <c r="N127" s="338"/>
      <c r="O127" s="339"/>
      <c r="P127" s="350" t="s">
        <v>353</v>
      </c>
      <c r="Q127" s="354"/>
      <c r="R127" s="344"/>
      <c r="S127" s="345"/>
      <c r="T127" s="346"/>
      <c r="U127" s="352"/>
      <c r="V127" s="353"/>
      <c r="W127" s="353"/>
      <c r="X127" s="353"/>
      <c r="Y127" s="353"/>
      <c r="Z127" s="353"/>
      <c r="AA127" s="350" t="s">
        <v>375</v>
      </c>
      <c r="AB127" s="351"/>
      <c r="AC127" s="351"/>
      <c r="AD127" s="351"/>
      <c r="AE127" s="351"/>
      <c r="AF127" s="354"/>
    </row>
    <row r="128" spans="1:32" x14ac:dyDescent="0.15">
      <c r="B128" s="338"/>
      <c r="C128" s="339"/>
      <c r="D128" s="339"/>
      <c r="E128" s="339"/>
      <c r="F128" s="339"/>
      <c r="G128" s="338"/>
      <c r="H128" s="339"/>
      <c r="I128" s="339"/>
      <c r="J128" s="339"/>
      <c r="K128" s="339"/>
      <c r="L128" s="339"/>
      <c r="M128" s="340"/>
      <c r="N128" s="338"/>
      <c r="O128" s="339"/>
      <c r="P128" s="352"/>
      <c r="Q128" s="355"/>
      <c r="R128" s="344"/>
      <c r="S128" s="345"/>
      <c r="T128" s="346"/>
      <c r="U128" s="352"/>
      <c r="V128" s="353"/>
      <c r="W128" s="353"/>
      <c r="X128" s="353"/>
      <c r="Y128" s="353"/>
      <c r="Z128" s="353"/>
      <c r="AA128" s="352"/>
      <c r="AB128" s="353"/>
      <c r="AC128" s="353"/>
      <c r="AD128" s="353"/>
      <c r="AE128" s="353"/>
      <c r="AF128" s="355"/>
    </row>
    <row r="129" spans="1:32" x14ac:dyDescent="0.15">
      <c r="B129" s="338"/>
      <c r="C129" s="339"/>
      <c r="D129" s="339"/>
      <c r="E129" s="339"/>
      <c r="F129" s="339"/>
      <c r="G129" s="338"/>
      <c r="H129" s="339"/>
      <c r="I129" s="339"/>
      <c r="J129" s="339"/>
      <c r="K129" s="339"/>
      <c r="L129" s="339"/>
      <c r="M129" s="340"/>
      <c r="N129" s="338"/>
      <c r="O129" s="339"/>
      <c r="P129" s="352"/>
      <c r="Q129" s="355"/>
      <c r="R129" s="344"/>
      <c r="S129" s="345"/>
      <c r="T129" s="346"/>
      <c r="U129" s="301" t="s">
        <v>355</v>
      </c>
      <c r="V129" s="302"/>
      <c r="W129" s="303"/>
      <c r="X129" s="301" t="s">
        <v>349</v>
      </c>
      <c r="Y129" s="302"/>
      <c r="Z129" s="303"/>
      <c r="AA129" s="301" t="s">
        <v>355</v>
      </c>
      <c r="AB129" s="302"/>
      <c r="AC129" s="303"/>
      <c r="AD129" s="301" t="s">
        <v>349</v>
      </c>
      <c r="AE129" s="302"/>
      <c r="AF129" s="303"/>
    </row>
    <row r="130" spans="1:32" x14ac:dyDescent="0.15">
      <c r="B130" s="338"/>
      <c r="C130" s="339"/>
      <c r="D130" s="339"/>
      <c r="E130" s="339"/>
      <c r="F130" s="339"/>
      <c r="G130" s="338"/>
      <c r="H130" s="339"/>
      <c r="I130" s="339"/>
      <c r="J130" s="339"/>
      <c r="K130" s="339"/>
      <c r="L130" s="339"/>
      <c r="M130" s="340"/>
      <c r="N130" s="338"/>
      <c r="O130" s="339"/>
      <c r="P130" s="352"/>
      <c r="Q130" s="355"/>
      <c r="R130" s="347"/>
      <c r="S130" s="348"/>
      <c r="T130" s="349"/>
      <c r="U130" s="304"/>
      <c r="V130" s="305"/>
      <c r="W130" s="306"/>
      <c r="X130" s="304"/>
      <c r="Y130" s="305"/>
      <c r="Z130" s="306"/>
      <c r="AA130" s="304"/>
      <c r="AB130" s="305"/>
      <c r="AC130" s="306"/>
      <c r="AD130" s="304"/>
      <c r="AE130" s="305"/>
      <c r="AF130" s="306"/>
    </row>
    <row r="131" spans="1:32" x14ac:dyDescent="0.15">
      <c r="B131" s="250"/>
      <c r="C131" s="251"/>
      <c r="D131" s="251"/>
      <c r="E131" s="251"/>
      <c r="F131" s="96"/>
      <c r="G131" s="250"/>
      <c r="H131" s="251"/>
      <c r="I131" s="251"/>
      <c r="J131" s="251"/>
      <c r="K131" s="251"/>
      <c r="L131" s="251"/>
      <c r="M131" s="96"/>
      <c r="N131" s="250"/>
      <c r="O131" s="251"/>
      <c r="P131" s="251"/>
      <c r="Q131" s="96"/>
      <c r="R131" s="250"/>
      <c r="S131" s="251"/>
      <c r="T131" s="96"/>
      <c r="U131" s="250"/>
      <c r="V131" s="251"/>
      <c r="W131" s="96"/>
      <c r="X131" s="250"/>
      <c r="Y131" s="251"/>
      <c r="Z131" s="96"/>
      <c r="AA131" s="250"/>
      <c r="AB131" s="251"/>
      <c r="AC131" s="96"/>
      <c r="AD131" s="250"/>
      <c r="AE131" s="251"/>
      <c r="AF131" s="96"/>
    </row>
    <row r="132" spans="1:32" x14ac:dyDescent="0.15">
      <c r="B132" s="150"/>
      <c r="C132" s="277"/>
      <c r="D132" s="277"/>
      <c r="E132" s="277"/>
      <c r="F132" s="97"/>
      <c r="G132" s="150"/>
      <c r="H132" s="277"/>
      <c r="I132" s="277"/>
      <c r="J132" s="277"/>
      <c r="K132" s="277"/>
      <c r="L132" s="277"/>
      <c r="M132" s="97"/>
      <c r="N132" s="150"/>
      <c r="O132" s="277"/>
      <c r="P132" s="277"/>
      <c r="Q132" s="97"/>
      <c r="R132" s="150"/>
      <c r="S132" s="277"/>
      <c r="T132" s="97"/>
      <c r="U132" s="150"/>
      <c r="V132" s="277"/>
      <c r="W132" s="97"/>
      <c r="X132" s="150"/>
      <c r="Y132" s="277"/>
      <c r="Z132" s="97"/>
      <c r="AA132" s="150"/>
      <c r="AB132" s="277"/>
      <c r="AC132" s="97"/>
      <c r="AD132" s="150"/>
      <c r="AE132" s="277"/>
      <c r="AF132" s="97"/>
    </row>
    <row r="133" spans="1:32" x14ac:dyDescent="0.15">
      <c r="B133" s="150"/>
      <c r="C133" s="277"/>
      <c r="D133" s="277"/>
      <c r="E133" s="277"/>
      <c r="F133" s="97"/>
      <c r="G133" s="150"/>
      <c r="H133" s="277"/>
      <c r="I133" s="277"/>
      <c r="J133" s="277"/>
      <c r="K133" s="277"/>
      <c r="L133" s="277"/>
      <c r="M133" s="97"/>
      <c r="N133" s="150"/>
      <c r="O133" s="277"/>
      <c r="P133" s="277"/>
      <c r="Q133" s="97"/>
      <c r="R133" s="150"/>
      <c r="S133" s="277"/>
      <c r="T133" s="97"/>
      <c r="U133" s="150"/>
      <c r="V133" s="277"/>
      <c r="W133" s="97"/>
      <c r="X133" s="150"/>
      <c r="Y133" s="277"/>
      <c r="Z133" s="97"/>
      <c r="AA133" s="150"/>
      <c r="AB133" s="277"/>
      <c r="AC133" s="97"/>
      <c r="AD133" s="150"/>
      <c r="AE133" s="277"/>
      <c r="AF133" s="97"/>
    </row>
    <row r="134" spans="1:32" x14ac:dyDescent="0.15">
      <c r="B134" s="150"/>
      <c r="C134" s="277"/>
      <c r="D134" s="277"/>
      <c r="E134" s="277"/>
      <c r="F134" s="97"/>
      <c r="G134" s="150"/>
      <c r="H134" s="277"/>
      <c r="I134" s="277"/>
      <c r="J134" s="277"/>
      <c r="K134" s="277"/>
      <c r="L134" s="277"/>
      <c r="M134" s="97"/>
      <c r="N134" s="150"/>
      <c r="O134" s="277"/>
      <c r="P134" s="277"/>
      <c r="Q134" s="97"/>
      <c r="R134" s="150"/>
      <c r="S134" s="277"/>
      <c r="T134" s="97"/>
      <c r="U134" s="150"/>
      <c r="V134" s="277"/>
      <c r="W134" s="97"/>
      <c r="X134" s="150"/>
      <c r="Y134" s="277"/>
      <c r="Z134" s="97"/>
      <c r="AA134" s="150"/>
      <c r="AB134" s="277"/>
      <c r="AC134" s="97"/>
      <c r="AD134" s="150"/>
      <c r="AE134" s="277"/>
      <c r="AF134" s="97"/>
    </row>
    <row r="135" spans="1:32" x14ac:dyDescent="0.15">
      <c r="B135" s="150"/>
      <c r="C135" s="277"/>
      <c r="D135" s="277"/>
      <c r="E135" s="277"/>
      <c r="F135" s="97"/>
      <c r="G135" s="150"/>
      <c r="H135" s="277"/>
      <c r="I135" s="277"/>
      <c r="J135" s="277"/>
      <c r="K135" s="277"/>
      <c r="L135" s="277"/>
      <c r="M135" s="97"/>
      <c r="N135" s="150"/>
      <c r="O135" s="277"/>
      <c r="P135" s="277"/>
      <c r="Q135" s="97"/>
      <c r="R135" s="150"/>
      <c r="S135" s="277"/>
      <c r="T135" s="97"/>
      <c r="U135" s="150"/>
      <c r="V135" s="277"/>
      <c r="W135" s="97"/>
      <c r="X135" s="150"/>
      <c r="Y135" s="277"/>
      <c r="Z135" s="97"/>
      <c r="AA135" s="150"/>
      <c r="AB135" s="277"/>
      <c r="AC135" s="97"/>
      <c r="AD135" s="150"/>
      <c r="AE135" s="277"/>
      <c r="AF135" s="97"/>
    </row>
    <row r="136" spans="1:32" x14ac:dyDescent="0.15">
      <c r="B136" s="151"/>
      <c r="C136" s="278"/>
      <c r="D136" s="278"/>
      <c r="E136" s="278"/>
      <c r="F136" s="98"/>
      <c r="G136" s="151"/>
      <c r="H136" s="278"/>
      <c r="I136" s="278"/>
      <c r="J136" s="278"/>
      <c r="K136" s="278"/>
      <c r="L136" s="278"/>
      <c r="M136" s="98"/>
      <c r="N136" s="151"/>
      <c r="O136" s="278"/>
      <c r="P136" s="278"/>
      <c r="Q136" s="98"/>
      <c r="R136" s="151"/>
      <c r="S136" s="278"/>
      <c r="T136" s="98"/>
      <c r="U136" s="151"/>
      <c r="V136" s="278"/>
      <c r="W136" s="98"/>
      <c r="X136" s="151"/>
      <c r="Y136" s="278"/>
      <c r="Z136" s="98"/>
      <c r="AA136" s="151"/>
      <c r="AB136" s="278"/>
      <c r="AC136" s="98"/>
      <c r="AD136" s="151"/>
      <c r="AE136" s="278"/>
      <c r="AF136" s="98"/>
    </row>
    <row r="139" spans="1:32" x14ac:dyDescent="0.15">
      <c r="A139" s="1" t="s">
        <v>94</v>
      </c>
    </row>
    <row r="140" spans="1:32" x14ac:dyDescent="0.15">
      <c r="B140" s="27" t="s">
        <v>95</v>
      </c>
      <c r="C140" s="61" t="s">
        <v>376</v>
      </c>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row>
    <row r="141" spans="1:32" x14ac:dyDescent="0.15">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row>
    <row r="142" spans="1:32" x14ac:dyDescent="0.15">
      <c r="C142" s="1" t="s">
        <v>377</v>
      </c>
    </row>
    <row r="143" spans="1:32" x14ac:dyDescent="0.15">
      <c r="D143" s="1" t="s">
        <v>379</v>
      </c>
      <c r="E143" s="71" t="s">
        <v>378</v>
      </c>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row>
    <row r="144" spans="1:32" x14ac:dyDescent="0.15">
      <c r="D144" s="1" t="s">
        <v>380</v>
      </c>
      <c r="E144" s="337" t="s">
        <v>381</v>
      </c>
      <c r="F144" s="337"/>
      <c r="G144" s="337"/>
      <c r="H144" s="337"/>
      <c r="I144" s="337"/>
      <c r="J144" s="337"/>
      <c r="K144" s="337"/>
      <c r="L144" s="337"/>
      <c r="M144" s="337"/>
      <c r="N144" s="337"/>
      <c r="O144" s="337"/>
      <c r="P144" s="337"/>
      <c r="Q144" s="337"/>
      <c r="R144" s="337"/>
      <c r="S144" s="337"/>
      <c r="T144" s="337"/>
      <c r="U144" s="337"/>
      <c r="V144" s="337"/>
      <c r="W144" s="337"/>
      <c r="X144" s="337"/>
      <c r="Y144" s="337"/>
      <c r="Z144" s="337"/>
      <c r="AA144" s="337"/>
      <c r="AB144" s="337"/>
      <c r="AC144" s="337"/>
      <c r="AD144" s="337"/>
      <c r="AE144" s="337"/>
    </row>
    <row r="145" spans="2:31" x14ac:dyDescent="0.15">
      <c r="E145" s="337"/>
      <c r="F145" s="337"/>
      <c r="G145" s="337"/>
      <c r="H145" s="337"/>
      <c r="I145" s="337"/>
      <c r="J145" s="337"/>
      <c r="K145" s="337"/>
      <c r="L145" s="337"/>
      <c r="M145" s="337"/>
      <c r="N145" s="337"/>
      <c r="O145" s="337"/>
      <c r="P145" s="337"/>
      <c r="Q145" s="337"/>
      <c r="R145" s="337"/>
      <c r="S145" s="337"/>
      <c r="T145" s="337"/>
      <c r="U145" s="337"/>
      <c r="V145" s="337"/>
      <c r="W145" s="337"/>
      <c r="X145" s="337"/>
      <c r="Y145" s="337"/>
      <c r="Z145" s="337"/>
      <c r="AA145" s="337"/>
      <c r="AB145" s="337"/>
      <c r="AC145" s="337"/>
      <c r="AD145" s="337"/>
      <c r="AE145" s="337"/>
    </row>
    <row r="146" spans="2:31" x14ac:dyDescent="0.15">
      <c r="D146" s="1" t="s">
        <v>382</v>
      </c>
      <c r="E146" s="71" t="s">
        <v>384</v>
      </c>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row>
    <row r="147" spans="2:31" x14ac:dyDescent="0.15">
      <c r="D147" s="1" t="s">
        <v>383</v>
      </c>
      <c r="E147" s="196" t="s">
        <v>387</v>
      </c>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row>
    <row r="148" spans="2:31" x14ac:dyDescent="0.15">
      <c r="D148" s="1" t="s">
        <v>385</v>
      </c>
      <c r="E148" s="196" t="s">
        <v>388</v>
      </c>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row>
    <row r="149" spans="2:31" x14ac:dyDescent="0.15">
      <c r="D149" s="1" t="s">
        <v>386</v>
      </c>
      <c r="E149" s="61" t="s">
        <v>389</v>
      </c>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row>
    <row r="150" spans="2:31" x14ac:dyDescent="0.15">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row>
    <row r="151" spans="2:31" x14ac:dyDescent="0.15">
      <c r="D151" s="1" t="s">
        <v>390</v>
      </c>
      <c r="E151" s="61" t="s">
        <v>391</v>
      </c>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row>
    <row r="152" spans="2:31" x14ac:dyDescent="0.15">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row>
    <row r="153" spans="2:31" x14ac:dyDescent="0.15">
      <c r="C153" s="1" t="s">
        <v>392</v>
      </c>
    </row>
    <row r="154" spans="2:31" x14ac:dyDescent="0.15">
      <c r="C154" s="1" t="s">
        <v>393</v>
      </c>
    </row>
    <row r="158" spans="2:31" x14ac:dyDescent="0.15">
      <c r="B158" s="27" t="s">
        <v>96</v>
      </c>
      <c r="C158" s="61" t="s">
        <v>394</v>
      </c>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row>
    <row r="159" spans="2:31" x14ac:dyDescent="0.15">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row>
    <row r="160" spans="2:31" x14ac:dyDescent="0.15">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row>
    <row r="161" spans="2:31" x14ac:dyDescent="0.15">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row>
    <row r="163" spans="2:31" ht="13.5" customHeight="1" x14ac:dyDescent="0.15">
      <c r="B163" s="27" t="s">
        <v>395</v>
      </c>
      <c r="C163" s="61" t="s">
        <v>396</v>
      </c>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row>
    <row r="164" spans="2:31" x14ac:dyDescent="0.15">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row>
    <row r="165" spans="2:31" x14ac:dyDescent="0.15">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row>
    <row r="166" spans="2:31" x14ac:dyDescent="0.15">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row>
    <row r="167" spans="2:31" x14ac:dyDescent="0.15">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row>
    <row r="168" spans="2:31" x14ac:dyDescent="0.15">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row>
    <row r="169" spans="2:31" x14ac:dyDescent="0.15">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row>
    <row r="170" spans="2:31" x14ac:dyDescent="0.15">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row>
    <row r="171" spans="2:31" x14ac:dyDescent="0.15">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row>
    <row r="172" spans="2:31" x14ac:dyDescent="0.15">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row>
    <row r="173" spans="2:31" x14ac:dyDescent="0.15">
      <c r="B173" s="27" t="s">
        <v>98</v>
      </c>
      <c r="C173" s="61" t="s">
        <v>397</v>
      </c>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row>
    <row r="174" spans="2:31" x14ac:dyDescent="0.15">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row>
    <row r="175" spans="2:31" x14ac:dyDescent="0.15">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row>
    <row r="176" spans="2:31" x14ac:dyDescent="0.15">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row>
    <row r="177" spans="2:31" x14ac:dyDescent="0.15">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row>
    <row r="178" spans="2:31" x14ac:dyDescent="0.15">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row>
    <row r="179" spans="2:31" x14ac:dyDescent="0.15">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row>
    <row r="181" spans="2:31" x14ac:dyDescent="0.15">
      <c r="B181" s="27" t="s">
        <v>99</v>
      </c>
      <c r="C181" s="61" t="s">
        <v>398</v>
      </c>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row>
    <row r="182" spans="2:31" x14ac:dyDescent="0.15">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row>
    <row r="183" spans="2:31" x14ac:dyDescent="0.15">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row>
    <row r="185" spans="2:31" ht="13.5" customHeight="1" x14ac:dyDescent="0.15">
      <c r="B185" s="27" t="s">
        <v>399</v>
      </c>
      <c r="C185" s="61" t="s">
        <v>400</v>
      </c>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row>
    <row r="186" spans="2:31" x14ac:dyDescent="0.15">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row>
    <row r="187" spans="2:31" x14ac:dyDescent="0.15">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row>
    <row r="188" spans="2:31" x14ac:dyDescent="0.15">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row>
    <row r="189" spans="2:31" x14ac:dyDescent="0.15">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row>
    <row r="190" spans="2:31" x14ac:dyDescent="0.15">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row>
    <row r="192" spans="2:31" ht="13.5" customHeight="1" x14ac:dyDescent="0.15">
      <c r="B192" s="27" t="s">
        <v>401</v>
      </c>
      <c r="C192" s="61" t="s">
        <v>402</v>
      </c>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row>
    <row r="193" spans="3:31" x14ac:dyDescent="0.15">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row>
    <row r="194" spans="3:31" x14ac:dyDescent="0.15">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row>
    <row r="195" spans="3:31" x14ac:dyDescent="0.15">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row>
    <row r="196" spans="3:31" x14ac:dyDescent="0.15">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row>
    <row r="197" spans="3:31" x14ac:dyDescent="0.15">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row>
    <row r="198" spans="3:31" x14ac:dyDescent="0.15">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row>
    <row r="199" spans="3:31" x14ac:dyDescent="0.15">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row>
    <row r="200" spans="3:31" x14ac:dyDescent="0.15">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row>
    <row r="201" spans="3:31" x14ac:dyDescent="0.15">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row>
    <row r="202" spans="3:31" x14ac:dyDescent="0.15">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row>
    <row r="203" spans="3:31" x14ac:dyDescent="0.15">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row>
    <row r="204" spans="3:31" x14ac:dyDescent="0.15">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row>
  </sheetData>
  <mergeCells count="290">
    <mergeCell ref="A2:AF3"/>
    <mergeCell ref="B8:J10"/>
    <mergeCell ref="K8:V8"/>
    <mergeCell ref="W8:AE10"/>
    <mergeCell ref="K9:P10"/>
    <mergeCell ref="Q9:V10"/>
    <mergeCell ref="B24:G25"/>
    <mergeCell ref="H24:S25"/>
    <mergeCell ref="T24:AE25"/>
    <mergeCell ref="B26:G27"/>
    <mergeCell ref="H26:S27"/>
    <mergeCell ref="T26:AE27"/>
    <mergeCell ref="B11:J14"/>
    <mergeCell ref="K11:P14"/>
    <mergeCell ref="Q11:V14"/>
    <mergeCell ref="W11:AE14"/>
    <mergeCell ref="B15:J18"/>
    <mergeCell ref="K15:P18"/>
    <mergeCell ref="Q15:V18"/>
    <mergeCell ref="W15:AE18"/>
    <mergeCell ref="B32:G33"/>
    <mergeCell ref="H32:S33"/>
    <mergeCell ref="T32:AE33"/>
    <mergeCell ref="B34:G35"/>
    <mergeCell ref="H34:S35"/>
    <mergeCell ref="T34:AE35"/>
    <mergeCell ref="B28:G29"/>
    <mergeCell ref="H28:S29"/>
    <mergeCell ref="T28:AE29"/>
    <mergeCell ref="B30:G31"/>
    <mergeCell ref="H30:S31"/>
    <mergeCell ref="T30:AE31"/>
    <mergeCell ref="B36:G37"/>
    <mergeCell ref="H36:S37"/>
    <mergeCell ref="T36:AE37"/>
    <mergeCell ref="C44:AE46"/>
    <mergeCell ref="B48:F52"/>
    <mergeCell ref="G48:L52"/>
    <mergeCell ref="M48:O52"/>
    <mergeCell ref="S48:V48"/>
    <mergeCell ref="W48:AF48"/>
    <mergeCell ref="P49:R52"/>
    <mergeCell ref="S49:T52"/>
    <mergeCell ref="U49:V52"/>
    <mergeCell ref="W49:Z50"/>
    <mergeCell ref="AA49:AD50"/>
    <mergeCell ref="AE49:AF52"/>
    <mergeCell ref="W51:X52"/>
    <mergeCell ref="Y51:Z52"/>
    <mergeCell ref="AA51:AB52"/>
    <mergeCell ref="AC51:AD52"/>
    <mergeCell ref="B55:F56"/>
    <mergeCell ref="G55:L56"/>
    <mergeCell ref="M55:O56"/>
    <mergeCell ref="P55:R56"/>
    <mergeCell ref="S55:T56"/>
    <mergeCell ref="B53:F54"/>
    <mergeCell ref="G53:L54"/>
    <mergeCell ref="M53:O54"/>
    <mergeCell ref="P53:R54"/>
    <mergeCell ref="S53:T54"/>
    <mergeCell ref="U55:V56"/>
    <mergeCell ref="W55:X56"/>
    <mergeCell ref="Y55:Z56"/>
    <mergeCell ref="AA55:AB56"/>
    <mergeCell ref="AC55:AD56"/>
    <mergeCell ref="AE55:AF56"/>
    <mergeCell ref="W53:X54"/>
    <mergeCell ref="Y53:Z54"/>
    <mergeCell ref="AA53:AB54"/>
    <mergeCell ref="AC53:AD54"/>
    <mergeCell ref="AE53:AF54"/>
    <mergeCell ref="U53:V54"/>
    <mergeCell ref="B59:F60"/>
    <mergeCell ref="G59:L60"/>
    <mergeCell ref="M59:O60"/>
    <mergeCell ref="P59:R60"/>
    <mergeCell ref="S59:T60"/>
    <mergeCell ref="B57:F58"/>
    <mergeCell ref="G57:L58"/>
    <mergeCell ref="M57:O58"/>
    <mergeCell ref="P57:R58"/>
    <mergeCell ref="S57:T58"/>
    <mergeCell ref="U59:V60"/>
    <mergeCell ref="W59:X60"/>
    <mergeCell ref="Y59:Z60"/>
    <mergeCell ref="AA59:AB60"/>
    <mergeCell ref="AC59:AD60"/>
    <mergeCell ref="AE59:AF60"/>
    <mergeCell ref="W57:X58"/>
    <mergeCell ref="Y57:Z58"/>
    <mergeCell ref="AA57:AB58"/>
    <mergeCell ref="AC57:AD58"/>
    <mergeCell ref="AE57:AF58"/>
    <mergeCell ref="U57:V58"/>
    <mergeCell ref="B63:F64"/>
    <mergeCell ref="G63:L64"/>
    <mergeCell ref="M63:O64"/>
    <mergeCell ref="P63:R64"/>
    <mergeCell ref="S63:T64"/>
    <mergeCell ref="B61:F62"/>
    <mergeCell ref="G61:L62"/>
    <mergeCell ref="M61:O62"/>
    <mergeCell ref="P61:R62"/>
    <mergeCell ref="S61:T62"/>
    <mergeCell ref="U63:V64"/>
    <mergeCell ref="W63:X64"/>
    <mergeCell ref="Y63:Z64"/>
    <mergeCell ref="AA63:AB64"/>
    <mergeCell ref="AC63:AD64"/>
    <mergeCell ref="AE63:AF64"/>
    <mergeCell ref="W61:X62"/>
    <mergeCell ref="Y61:Z62"/>
    <mergeCell ref="AA61:AB62"/>
    <mergeCell ref="AC61:AD62"/>
    <mergeCell ref="AE61:AF62"/>
    <mergeCell ref="U61:V62"/>
    <mergeCell ref="B74:J75"/>
    <mergeCell ref="K74:T75"/>
    <mergeCell ref="U74:W75"/>
    <mergeCell ref="X74:Z75"/>
    <mergeCell ref="AA74:AC75"/>
    <mergeCell ref="AD74:AF75"/>
    <mergeCell ref="C66:R66"/>
    <mergeCell ref="S66:T66"/>
    <mergeCell ref="B70:J73"/>
    <mergeCell ref="K70:T73"/>
    <mergeCell ref="U70:W73"/>
    <mergeCell ref="AA70:AF70"/>
    <mergeCell ref="X71:Z73"/>
    <mergeCell ref="AA71:AC73"/>
    <mergeCell ref="AD71:AF73"/>
    <mergeCell ref="B78:J79"/>
    <mergeCell ref="K78:T79"/>
    <mergeCell ref="U78:W79"/>
    <mergeCell ref="X78:Z79"/>
    <mergeCell ref="AA78:AC79"/>
    <mergeCell ref="AD78:AF79"/>
    <mergeCell ref="B76:J77"/>
    <mergeCell ref="K76:T77"/>
    <mergeCell ref="U76:W77"/>
    <mergeCell ref="X76:Z77"/>
    <mergeCell ref="AA76:AC77"/>
    <mergeCell ref="AD76:AF77"/>
    <mergeCell ref="B84:J87"/>
    <mergeCell ref="K84:T85"/>
    <mergeCell ref="U84:AD85"/>
    <mergeCell ref="K86:O87"/>
    <mergeCell ref="P86:T87"/>
    <mergeCell ref="U86:Y87"/>
    <mergeCell ref="Z86:AD87"/>
    <mergeCell ref="B80:J81"/>
    <mergeCell ref="K80:T81"/>
    <mergeCell ref="U80:W81"/>
    <mergeCell ref="X80:Z81"/>
    <mergeCell ref="AA80:AC81"/>
    <mergeCell ref="AD80:AF81"/>
    <mergeCell ref="B92:J93"/>
    <mergeCell ref="K92:O93"/>
    <mergeCell ref="P92:T93"/>
    <mergeCell ref="U92:Y93"/>
    <mergeCell ref="Z92:AD93"/>
    <mergeCell ref="B96:AE100"/>
    <mergeCell ref="B88:J89"/>
    <mergeCell ref="K88:O89"/>
    <mergeCell ref="P88:T89"/>
    <mergeCell ref="U88:Y89"/>
    <mergeCell ref="Z88:AD89"/>
    <mergeCell ref="B90:J91"/>
    <mergeCell ref="K90:O91"/>
    <mergeCell ref="P90:T91"/>
    <mergeCell ref="U90:Y91"/>
    <mergeCell ref="Z90:AD91"/>
    <mergeCell ref="AA106:AF107"/>
    <mergeCell ref="U108:W109"/>
    <mergeCell ref="X108:Z109"/>
    <mergeCell ref="AA108:AC109"/>
    <mergeCell ref="AD108:AF109"/>
    <mergeCell ref="B110:F111"/>
    <mergeCell ref="G110:M111"/>
    <mergeCell ref="N110:O111"/>
    <mergeCell ref="P110:Q111"/>
    <mergeCell ref="R110:T111"/>
    <mergeCell ref="B105:F109"/>
    <mergeCell ref="G105:M109"/>
    <mergeCell ref="N105:O109"/>
    <mergeCell ref="R105:T109"/>
    <mergeCell ref="U105:Z107"/>
    <mergeCell ref="P106:Q109"/>
    <mergeCell ref="U110:W111"/>
    <mergeCell ref="X110:Z111"/>
    <mergeCell ref="AA110:AC111"/>
    <mergeCell ref="AD110:AF111"/>
    <mergeCell ref="B112:F113"/>
    <mergeCell ref="G112:M113"/>
    <mergeCell ref="N112:O113"/>
    <mergeCell ref="P112:Q113"/>
    <mergeCell ref="R112:T113"/>
    <mergeCell ref="U112:W113"/>
    <mergeCell ref="X112:Z113"/>
    <mergeCell ref="AA112:AC113"/>
    <mergeCell ref="AD112:AF113"/>
    <mergeCell ref="B114:F115"/>
    <mergeCell ref="G114:M115"/>
    <mergeCell ref="N114:O115"/>
    <mergeCell ref="P114:Q115"/>
    <mergeCell ref="R114:T115"/>
    <mergeCell ref="U114:W115"/>
    <mergeCell ref="X114:Z115"/>
    <mergeCell ref="AA114:AC115"/>
    <mergeCell ref="AD114:AF115"/>
    <mergeCell ref="B116:F117"/>
    <mergeCell ref="G116:M117"/>
    <mergeCell ref="N116:O117"/>
    <mergeCell ref="P116:Q117"/>
    <mergeCell ref="R116:T117"/>
    <mergeCell ref="U116:W117"/>
    <mergeCell ref="X116:Z117"/>
    <mergeCell ref="AA116:AC117"/>
    <mergeCell ref="AD116:AF117"/>
    <mergeCell ref="B118:F119"/>
    <mergeCell ref="G118:M119"/>
    <mergeCell ref="N118:O119"/>
    <mergeCell ref="P118:Q119"/>
    <mergeCell ref="R118:T119"/>
    <mergeCell ref="U118:W119"/>
    <mergeCell ref="X118:Z119"/>
    <mergeCell ref="AA118:AC119"/>
    <mergeCell ref="AD118:AF119"/>
    <mergeCell ref="X120:Z121"/>
    <mergeCell ref="AA120:AC121"/>
    <mergeCell ref="AD120:AF121"/>
    <mergeCell ref="B126:F130"/>
    <mergeCell ref="G126:M130"/>
    <mergeCell ref="N126:O130"/>
    <mergeCell ref="R126:T130"/>
    <mergeCell ref="U126:Z128"/>
    <mergeCell ref="P127:Q130"/>
    <mergeCell ref="AA127:AF128"/>
    <mergeCell ref="B120:F121"/>
    <mergeCell ref="G120:M121"/>
    <mergeCell ref="N120:O121"/>
    <mergeCell ref="P120:Q121"/>
    <mergeCell ref="R120:T121"/>
    <mergeCell ref="U120:W121"/>
    <mergeCell ref="U129:W130"/>
    <mergeCell ref="X129:Z130"/>
    <mergeCell ref="AA129:AC130"/>
    <mergeCell ref="AD129:AF130"/>
    <mergeCell ref="B131:F132"/>
    <mergeCell ref="G131:M132"/>
    <mergeCell ref="N131:O132"/>
    <mergeCell ref="P131:Q132"/>
    <mergeCell ref="R131:T132"/>
    <mergeCell ref="U131:W132"/>
    <mergeCell ref="X131:Z132"/>
    <mergeCell ref="AA131:AC132"/>
    <mergeCell ref="AD131:AF132"/>
    <mergeCell ref="E143:AE143"/>
    <mergeCell ref="E144:AE145"/>
    <mergeCell ref="E146:AE146"/>
    <mergeCell ref="E147:AE147"/>
    <mergeCell ref="AA133:AC134"/>
    <mergeCell ref="AD133:AF134"/>
    <mergeCell ref="B135:F136"/>
    <mergeCell ref="G135:M136"/>
    <mergeCell ref="N135:O136"/>
    <mergeCell ref="P135:Q136"/>
    <mergeCell ref="R135:T136"/>
    <mergeCell ref="U135:W136"/>
    <mergeCell ref="X135:Z136"/>
    <mergeCell ref="AA135:AC136"/>
    <mergeCell ref="B133:F134"/>
    <mergeCell ref="G133:M134"/>
    <mergeCell ref="N133:O134"/>
    <mergeCell ref="P133:Q134"/>
    <mergeCell ref="R133:T134"/>
    <mergeCell ref="U133:W134"/>
    <mergeCell ref="X133:Z134"/>
    <mergeCell ref="AD135:AF136"/>
    <mergeCell ref="C140:AE141"/>
    <mergeCell ref="C181:AE183"/>
    <mergeCell ref="C185:AE190"/>
    <mergeCell ref="C192:AE204"/>
    <mergeCell ref="E148:AE148"/>
    <mergeCell ref="E149:AE150"/>
    <mergeCell ref="E151:AE152"/>
    <mergeCell ref="C158:AE161"/>
    <mergeCell ref="C163:AE171"/>
    <mergeCell ref="C173:AE179"/>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40" max="31" man="1"/>
    <brk id="100" max="31" man="1"/>
    <brk id="15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vt:lpstr>
      <vt:lpstr>３条入力様式</vt:lpstr>
      <vt:lpstr>農地筆追加</vt:lpstr>
      <vt:lpstr>Ⅱ追加記載</vt:lpstr>
      <vt:lpstr>Ⅲ特殊事由</vt:lpstr>
      <vt:lpstr>農地所有適格法人</vt:lpstr>
      <vt:lpstr>'３条入力様式'!Print_Area</vt:lpstr>
      <vt:lpstr>Ⅱ追加記載!Print_Area</vt:lpstr>
      <vt:lpstr>Ⅲ特殊事由!Print_Area</vt:lpstr>
      <vt:lpstr>記入例!Print_Area</vt:lpstr>
      <vt:lpstr>農地所有適格法人!Print_Area</vt:lpstr>
      <vt:lpstr>農地筆追加!Print_Area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2025-12-22T01:33:15Z</dcterms:modified>
</cp:coreProperties>
</file>