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R070307_文言統一\"/>
    </mc:Choice>
  </mc:AlternateContent>
  <bookViews>
    <workbookView xWindow="0" yWindow="0" windowWidth="5715" windowHeight="7080"/>
  </bookViews>
  <sheets>
    <sheet name="入力用" sheetId="1" r:id="rId1"/>
    <sheet name="記載例" sheetId="2" r:id="rId2"/>
  </sheets>
  <definedNames>
    <definedName name="_xlnm.Print_Area" localSheetId="1">記載例!$A$1:$U$41</definedName>
    <definedName name="_xlnm.Print_Area" localSheetId="0">入力用!$A$1:$U$41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I33" i="2"/>
  <c r="AF32" i="2"/>
  <c r="Q32" i="2" s="1"/>
  <c r="M32" i="2"/>
  <c r="AF31" i="2"/>
  <c r="Q31" i="2" s="1"/>
  <c r="Q33" i="2" s="1"/>
  <c r="M31" i="2"/>
  <c r="I30" i="2"/>
  <c r="AF29" i="2"/>
  <c r="Q29" i="2"/>
  <c r="M29" i="2"/>
  <c r="AF28" i="2"/>
  <c r="Q28" i="2" s="1"/>
  <c r="M28" i="2"/>
  <c r="AF27" i="2"/>
  <c r="Q27" i="2" s="1"/>
  <c r="M27" i="2"/>
  <c r="AF26" i="2"/>
  <c r="Q26" i="2"/>
  <c r="M26" i="2"/>
  <c r="AF25" i="2"/>
  <c r="Q25" i="2"/>
  <c r="M25" i="2"/>
  <c r="AF24" i="2"/>
  <c r="Q24" i="2" s="1"/>
  <c r="M24" i="2"/>
  <c r="I34" i="1"/>
  <c r="I33" i="1"/>
  <c r="Q32" i="1"/>
  <c r="M32" i="1"/>
  <c r="AF32" i="1"/>
  <c r="I30" i="1"/>
  <c r="Q31" i="1"/>
  <c r="Q33" i="1" s="1"/>
  <c r="M31" i="1"/>
  <c r="Q25" i="1"/>
  <c r="Q26" i="1"/>
  <c r="Q27" i="1"/>
  <c r="Q28" i="1"/>
  <c r="Q29" i="1"/>
  <c r="Q24" i="1"/>
  <c r="M24" i="1"/>
  <c r="M25" i="1"/>
  <c r="M26" i="1"/>
  <c r="M27" i="1"/>
  <c r="M28" i="1"/>
  <c r="M29" i="1"/>
  <c r="AF31" i="1"/>
  <c r="AF25" i="1"/>
  <c r="AF26" i="1"/>
  <c r="AF27" i="1"/>
  <c r="AF28" i="1"/>
  <c r="AF29" i="1"/>
  <c r="AF24" i="1"/>
  <c r="M33" i="2" l="1"/>
  <c r="M30" i="2"/>
  <c r="Q34" i="2"/>
  <c r="Q30" i="2"/>
  <c r="M34" i="2"/>
  <c r="Q34" i="1"/>
  <c r="M33" i="1"/>
  <c r="M34" i="1"/>
  <c r="Q30" i="1"/>
  <c r="M30" i="1"/>
</calcChain>
</file>

<file path=xl/comments1.xml><?xml version="1.0" encoding="utf-8"?>
<comments xmlns="http://schemas.openxmlformats.org/spreadsheetml/2006/main">
  <authors>
    <author>haga</author>
  </authors>
  <commentList>
    <comment ref="O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記入しない</t>
        </r>
      </text>
    </comment>
    <comment ref="Q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金額・小計・合計欄
は自動計算</t>
        </r>
      </text>
    </comment>
  </commentList>
</comments>
</file>

<file path=xl/sharedStrings.xml><?xml version="1.0" encoding="utf-8"?>
<sst xmlns="http://schemas.openxmlformats.org/spreadsheetml/2006/main" count="148" uniqueCount="70">
  <si>
    <t>秋田市長　様</t>
    <rPh sb="0" eb="2">
      <t>アキタ</t>
    </rPh>
    <rPh sb="2" eb="4">
      <t>シチョウ</t>
    </rPh>
    <rPh sb="5" eb="6">
      <t>サマ</t>
    </rPh>
    <phoneticPr fontId="4"/>
  </si>
  <si>
    <t>市区町村番号</t>
    <rPh sb="0" eb="4">
      <t>シクチョウソン</t>
    </rPh>
    <rPh sb="4" eb="6">
      <t>バンゴウ</t>
    </rPh>
    <phoneticPr fontId="4"/>
  </si>
  <si>
    <t>０</t>
    <phoneticPr fontId="4"/>
  </si>
  <si>
    <t>５</t>
    <phoneticPr fontId="4"/>
  </si>
  <si>
    <t>２</t>
    <phoneticPr fontId="4"/>
  </si>
  <si>
    <t>１</t>
    <phoneticPr fontId="4"/>
  </si>
  <si>
    <t>９</t>
    <phoneticPr fontId="4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</si>
  <si>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</si>
  <si>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請求年月日</t>
    <rPh sb="0" eb="2">
      <t>セイキュウ</t>
    </rPh>
    <rPh sb="2" eb="5">
      <t>ネンガッピ</t>
    </rPh>
    <phoneticPr fontId="4"/>
  </si>
  <si>
    <t>代表者氏名</t>
    <rPh sb="0" eb="3">
      <t>ダイヒョウシャ</t>
    </rPh>
    <rPh sb="3" eb="5">
      <t>シメイ</t>
    </rPh>
    <phoneticPr fontId="4"/>
  </si>
  <si>
    <t>所　在　地</t>
    <rPh sb="0" eb="1">
      <t>ショ</t>
    </rPh>
    <rPh sb="2" eb="3">
      <t>ザイ</t>
    </rPh>
    <rPh sb="4" eb="5">
      <t>チ</t>
    </rPh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</si>
  <si>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</si>
  <si>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風しん対策　市区町村別請求書</t>
    <phoneticPr fontId="4"/>
  </si>
  <si>
    <t>医療機関・健診機関番号</t>
  </si>
  <si>
    <t>医療機関・健診機関名称</t>
  </si>
  <si>
    <t>請求年月</t>
  </si>
  <si>
    <t>令和７年３月分</t>
    <rPh sb="0" eb="2">
      <t>レイワ</t>
    </rPh>
    <rPh sb="3" eb="4">
      <t>ネン</t>
    </rPh>
    <rPh sb="5" eb="7">
      <t>ガツブン</t>
    </rPh>
    <phoneticPr fontId="4"/>
  </si>
  <si>
    <t>風しんの追加的対策に係る費用の支払については、次の名義の預金口座に 口座振替されるよう依頼します。</t>
  </si>
  <si>
    <t>(金融機関コード)</t>
    <rPh sb="1" eb="3">
      <t>キンユウ</t>
    </rPh>
    <rPh sb="3" eb="5">
      <t>キカン</t>
    </rPh>
    <phoneticPr fontId="4"/>
  </si>
  <si>
    <t>預金種目</t>
    <rPh sb="0" eb="2">
      <t>ヨキン</t>
    </rPh>
    <rPh sb="2" eb="4">
      <t>シュモク</t>
    </rPh>
    <phoneticPr fontId="4"/>
  </si>
  <si>
    <t>(フリガナ)</t>
    <phoneticPr fontId="4"/>
  </si>
  <si>
    <t>口座名義人</t>
    <rPh sb="0" eb="2">
      <t>コウザ</t>
    </rPh>
    <rPh sb="2" eb="5">
      <t>メイギニン</t>
    </rPh>
    <phoneticPr fontId="4"/>
  </si>
  <si>
    <t>普通 ・ 当座</t>
    <rPh sb="0" eb="2">
      <t>フツウ</t>
    </rPh>
    <rPh sb="5" eb="7">
      <t>トウザ</t>
    </rPh>
    <phoneticPr fontId="4"/>
  </si>
  <si>
    <t>支店名</t>
    <rPh sb="0" eb="3">
      <t>シテンメイ</t>
    </rPh>
    <phoneticPr fontId="4"/>
  </si>
  <si>
    <t>振込先金融機関</t>
    <rPh sb="0" eb="3">
      <t>フリコミサキ</t>
    </rPh>
    <rPh sb="3" eb="5">
      <t>キンユウ</t>
    </rPh>
    <rPh sb="5" eb="7">
      <t>キカン</t>
    </rPh>
    <phoneticPr fontId="4"/>
  </si>
  <si>
    <t>口座番号</t>
    <rPh sb="0" eb="2">
      <t>コウザ</t>
    </rPh>
    <rPh sb="2" eb="4">
      <t>バンゴウ</t>
    </rPh>
    <phoneticPr fontId="4"/>
  </si>
  <si>
    <t>(支店名コード)</t>
    <rPh sb="1" eb="4">
      <t>シテンメイ</t>
    </rPh>
    <phoneticPr fontId="4"/>
  </si>
  <si>
    <t>抗体検査</t>
    <rPh sb="0" eb="2">
      <t>コウタイ</t>
    </rPh>
    <rPh sb="2" eb="4">
      <t>ケンサ</t>
    </rPh>
    <phoneticPr fontId="4"/>
  </si>
  <si>
    <t>予防接種</t>
    <rPh sb="0" eb="2">
      <t>ヨボウ</t>
    </rPh>
    <rPh sb="2" eb="4">
      <t>セッシュ</t>
    </rPh>
    <phoneticPr fontId="4"/>
  </si>
  <si>
    <t>①健診・HI法</t>
  </si>
  <si>
    <t>②健診・EIA法</t>
  </si>
  <si>
    <t>③HI法</t>
  </si>
  <si>
    <t>④EIA法</t>
  </si>
  <si>
    <t>⑤夜間休日・HI法</t>
  </si>
  <si>
    <t>⑥夜間休日・EIA法</t>
  </si>
  <si>
    <t>小計</t>
  </si>
  <si>
    <t>通常</t>
  </si>
  <si>
    <t>予診のみ</t>
  </si>
  <si>
    <t>合計</t>
    <rPh sb="0" eb="2">
      <t>ゴウケイ</t>
    </rPh>
    <phoneticPr fontId="4"/>
  </si>
  <si>
    <t>請求件数</t>
    <rPh sb="0" eb="2">
      <t>セイキュウ</t>
    </rPh>
    <rPh sb="2" eb="4">
      <t>ケンスウ</t>
    </rPh>
    <phoneticPr fontId="4"/>
  </si>
  <si>
    <t>請求金額
(税抜)</t>
    <rPh sb="0" eb="2">
      <t>セイキュウ</t>
    </rPh>
    <rPh sb="2" eb="4">
      <t>キンガク</t>
    </rPh>
    <rPh sb="6" eb="8">
      <t>ゼイヌ</t>
    </rPh>
    <phoneticPr fontId="4"/>
  </si>
  <si>
    <t>請求金額
(税込)</t>
    <rPh sb="0" eb="2">
      <t>セイキュウ</t>
    </rPh>
    <rPh sb="2" eb="4">
      <t>キンガク</t>
    </rPh>
    <rPh sb="6" eb="8">
      <t>ゼイコ</t>
    </rPh>
    <phoneticPr fontId="4"/>
  </si>
  <si>
    <t>税抜単価</t>
    <rPh sb="0" eb="2">
      <t>ゼイヌ</t>
    </rPh>
    <rPh sb="2" eb="4">
      <t>タンカ</t>
    </rPh>
    <phoneticPr fontId="4"/>
  </si>
  <si>
    <t>税込単価</t>
    <rPh sb="0" eb="2">
      <t>ゼイコ</t>
    </rPh>
    <rPh sb="2" eb="4">
      <t>タンカ</t>
    </rPh>
    <phoneticPr fontId="4"/>
  </si>
  <si>
    <t>消費税率</t>
    <rPh sb="0" eb="2">
      <t>ショウヒ</t>
    </rPh>
    <rPh sb="2" eb="4">
      <t>ゼイリツ</t>
    </rPh>
    <phoneticPr fontId="4"/>
  </si>
  <si>
    <t>※予診のみの費用を市区町村が設定していない場合（０円の場合）は、本請求書に計上しないこと。</t>
  </si>
  <si>
    <t>発行責任者</t>
    <rPh sb="0" eb="2">
      <t>ハッコウ</t>
    </rPh>
    <rPh sb="2" eb="5">
      <t>セキニンシャ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</si>
  <si>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</si>
  <si>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</si>
  <si>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</si>
  <si>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秋田市八橋南一丁目８－３</t>
    <rPh sb="0" eb="3">
      <t>アキタシ</t>
    </rPh>
    <rPh sb="3" eb="5">
      <t>ヤバセ</t>
    </rPh>
    <rPh sb="5" eb="6">
      <t>ミナミ</t>
    </rPh>
    <rPh sb="6" eb="7">
      <t>1</t>
    </rPh>
    <rPh sb="7" eb="9">
      <t>チョウメ</t>
    </rPh>
    <phoneticPr fontId="4"/>
  </si>
  <si>
    <t>理事長　健康　太郎</t>
    <rPh sb="0" eb="3">
      <t>リジチョウ</t>
    </rPh>
    <rPh sb="4" eb="6">
      <t>ケンコウ</t>
    </rPh>
    <rPh sb="7" eb="9">
      <t>タロウ</t>
    </rPh>
    <phoneticPr fontId="4"/>
  </si>
  <si>
    <t>０１８－８８３－１１７９</t>
    <phoneticPr fontId="4"/>
  </si>
  <si>
    <t>０５２０１９</t>
    <phoneticPr fontId="4"/>
  </si>
  <si>
    <t>医療法人保健所　健康管理クリニック</t>
    <rPh sb="0" eb="4">
      <t>イリョウホウジン</t>
    </rPh>
    <rPh sb="4" eb="7">
      <t>ホケンショ</t>
    </rPh>
    <rPh sb="8" eb="10">
      <t>ケンコウ</t>
    </rPh>
    <rPh sb="10" eb="12">
      <t>カンリ</t>
    </rPh>
    <phoneticPr fontId="4"/>
  </si>
  <si>
    <t>秋田銀行</t>
    <rPh sb="0" eb="2">
      <t>アキタ</t>
    </rPh>
    <rPh sb="2" eb="4">
      <t>ギンコウ</t>
    </rPh>
    <phoneticPr fontId="4"/>
  </si>
  <si>
    <t>本店</t>
    <rPh sb="0" eb="2">
      <t>ホンテン</t>
    </rPh>
    <phoneticPr fontId="4"/>
  </si>
  <si>
    <t>０１１９</t>
    <phoneticPr fontId="4"/>
  </si>
  <si>
    <t>１１１</t>
    <phoneticPr fontId="4"/>
  </si>
  <si>
    <t>１２３４５６７</t>
    <phoneticPr fontId="4"/>
  </si>
  <si>
    <t>ｲﾘｮｳﾎｳｼﾞﾝﾎｹﾝｼﾞｮ　ﾘｼﾞﾁｮｳ　ｹﾝｺｳ　ﾀﾛｳ</t>
    <phoneticPr fontId="4"/>
  </si>
  <si>
    <t>医療法人保健所　理事長　健康　太郎</t>
    <rPh sb="0" eb="4">
      <t>イリョウホウジン</t>
    </rPh>
    <rPh sb="4" eb="7">
      <t>ホケンショ</t>
    </rPh>
    <rPh sb="8" eb="11">
      <t>リジチョウ</t>
    </rPh>
    <rPh sb="12" eb="14">
      <t>ケンコウ</t>
    </rPh>
    <rPh sb="15" eb="17">
      <t>タロウ</t>
    </rPh>
    <phoneticPr fontId="4"/>
  </si>
  <si>
    <t>理事長</t>
    <rPh sb="0" eb="3">
      <t>リジチョウ</t>
    </rPh>
    <phoneticPr fontId="4"/>
  </si>
  <si>
    <t>健康　太郎</t>
    <rPh sb="0" eb="2">
      <t>ケンコウ</t>
    </rPh>
    <rPh sb="3" eb="5">
      <t>タロウ</t>
    </rPh>
    <phoneticPr fontId="4"/>
  </si>
  <si>
    <t>事務長</t>
    <rPh sb="0" eb="3">
      <t>ジムチョウ</t>
    </rPh>
    <phoneticPr fontId="4"/>
  </si>
  <si>
    <t>予防　花子</t>
    <rPh sb="0" eb="2">
      <t>ヨボウ</t>
    </rPh>
    <rPh sb="3" eb="5">
      <t>ハナコ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</si>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</sst>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3" fontId="3" fillId="0" borderId="26" xfId="0" applyNumberFormat="1" applyFont="1" applyBorder="1">
      <alignment vertical="center"/>
    </xf>
    <xf numFmtId="3" fontId="3" fillId="0" borderId="29" xfId="0" applyNumberFormat="1" applyFont="1" applyBorder="1">
      <alignment vertical="center"/>
    </xf>
    <xf numFmtId="3" fontId="3" fillId="0" borderId="34" xfId="0" applyNumberFormat="1" applyFont="1" applyBorder="1">
      <alignment vertical="center"/>
    </xf>
    <xf numFmtId="9" fontId="3" fillId="0" borderId="0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8" fontId="8" fillId="0" borderId="29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5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8" fillId="0" borderId="37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38" fontId="8" fillId="0" borderId="40" xfId="1" applyFont="1" applyBorder="1" applyAlignment="1">
      <alignment horizontal="right" vertical="center"/>
    </xf>
    <xf numFmtId="38" fontId="8" fillId="0" borderId="39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18</xdr:row>
      <xdr:rowOff>38100</xdr:rowOff>
    </xdr:from>
    <xdr:to>
      <xdr:col>22</xdr:col>
      <xdr:colOff>238125</xdr:colOff>
      <xdr:row>18</xdr:row>
      <xdr:rowOff>266700</xdr:rowOff>
    </xdr:to>
    <xdr:sp macro="" textlink="">
      <xdr:nvSpPr>
        <xdr:cNvPr id="2" name="楕円 1"/>
        <xdr:cNvSpPr/>
      </xdr:nvSpPr>
      <xdr:spPr>
        <a:xfrm>
          <a:off x="6096000" y="4067175"/>
          <a:ext cx="428625" cy="228600"/>
        </a:xfrm>
        <a:prstGeom prst="ellipse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18</xdr:row>
      <xdr:rowOff>28575</xdr:rowOff>
    </xdr:from>
    <xdr:to>
      <xdr:col>7</xdr:col>
      <xdr:colOff>47625</xdr:colOff>
      <xdr:row>18</xdr:row>
      <xdr:rowOff>257175</xdr:rowOff>
    </xdr:to>
    <xdr:sp macro="" textlink="">
      <xdr:nvSpPr>
        <xdr:cNvPr id="3" name="楕円 2"/>
        <xdr:cNvSpPr/>
      </xdr:nvSpPr>
      <xdr:spPr>
        <a:xfrm>
          <a:off x="1619250" y="4057650"/>
          <a:ext cx="428625" cy="228600"/>
        </a:xfrm>
        <a:prstGeom prst="ellipse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1"/>
  <sheetViews>
    <sheetView tabSelected="1" view="pageBreakPreview" zoomScaleNormal="100" zoomScaleSheetLayoutView="100" workbookViewId="0">
      <selection activeCell="M1" sqref="M1:N1"/>
    </sheetView>
  </sheetViews>
  <sheetFormatPr defaultColWidth="3.75" defaultRowHeight="18.75" customHeight="1"/>
  <cols>
    <col min="1" max="30" width="3.75" style="1"/>
    <col min="31" max="31" width="14.375" style="1" customWidth="1"/>
    <col min="32" max="32" width="13.625" style="1" customWidth="1"/>
    <col min="33" max="16384" width="3.75" style="1"/>
  </cols>
  <sheetData>
    <row r="1" spans="2:21" ht="18.75" customHeight="1">
      <c r="B1" s="19" t="s">
        <v>0</v>
      </c>
      <c r="C1" s="19"/>
      <c r="D1" s="19"/>
      <c r="E1" s="19"/>
      <c r="J1" s="161" t="s">
        <v>8</v>
      </c>
      <c r="K1" s="161"/>
      <c r="L1" s="161"/>
      <c r="M1" s="21" t="s">
        <v>69</v>
      </c>
      <c r="N1" s="21"/>
      <c r="O1" s="160"/>
      <c r="P1" s="160" t="s">
        <v>68</v>
      </c>
      <c r="Q1" s="160"/>
      <c r="R1" s="160" t="s">
        <v>67</v>
      </c>
      <c r="S1" s="160"/>
      <c r="T1" s="160" t="s">
        <v>66</v>
      </c>
    </row>
    <row r="2" spans="2:21" ht="18.75" customHeight="1">
      <c r="B2" s="20" t="s">
        <v>1</v>
      </c>
      <c r="C2" s="20"/>
      <c r="D2" s="20"/>
      <c r="E2" s="20"/>
    </row>
    <row r="3" spans="2:21" ht="22.5" customHeight="1">
      <c r="B3" s="17" t="s">
        <v>2</v>
      </c>
      <c r="C3" s="17" t="s">
        <v>3</v>
      </c>
      <c r="D3" s="17" t="s">
        <v>4</v>
      </c>
      <c r="E3" s="17" t="s">
        <v>2</v>
      </c>
      <c r="F3" s="17" t="s">
        <v>5</v>
      </c>
      <c r="G3" s="17" t="s">
        <v>6</v>
      </c>
    </row>
    <row r="4" spans="2:21" ht="11.25" customHeight="1"/>
    <row r="5" spans="2:21" ht="18.75" customHeight="1">
      <c r="J5" s="19" t="s">
        <v>10</v>
      </c>
      <c r="K5" s="19"/>
      <c r="L5" s="19"/>
      <c r="M5" s="18"/>
      <c r="N5" s="18"/>
      <c r="O5" s="18"/>
      <c r="P5" s="18"/>
      <c r="Q5" s="18"/>
      <c r="R5" s="18"/>
      <c r="S5" s="18"/>
      <c r="T5" s="18"/>
      <c r="U5" s="18"/>
    </row>
    <row r="6" spans="2:21" ht="18.75" customHeight="1">
      <c r="J6" s="19" t="s">
        <v>9</v>
      </c>
      <c r="K6" s="19"/>
      <c r="L6" s="19"/>
      <c r="M6" s="18"/>
      <c r="N6" s="18"/>
      <c r="O6" s="18"/>
      <c r="P6" s="18"/>
      <c r="Q6" s="18"/>
      <c r="R6" s="18"/>
      <c r="S6" s="18"/>
      <c r="T6" s="18"/>
      <c r="U6" s="18"/>
    </row>
    <row r="7" spans="2:21" ht="18.75" customHeight="1">
      <c r="J7" s="19" t="s">
        <v>11</v>
      </c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</row>
    <row r="8" spans="2:21" ht="15" customHeight="1"/>
    <row r="9" spans="2:21" ht="18.75" customHeight="1" thickBot="1"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1" ht="11.25" customHeight="1" thickTop="1"/>
    <row r="11" spans="2:21" ht="18.75" customHeight="1">
      <c r="B11" s="19" t="s">
        <v>13</v>
      </c>
      <c r="C11" s="19"/>
      <c r="D11" s="19"/>
      <c r="E11" s="19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2:21" ht="18.75" customHeight="1">
      <c r="B12" s="19" t="s">
        <v>14</v>
      </c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2:21" ht="18.75" customHeight="1">
      <c r="B13" s="19" t="s">
        <v>15</v>
      </c>
      <c r="C13" s="19"/>
      <c r="D13" s="19"/>
      <c r="E13" s="19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2:21" ht="7.5" customHeight="1"/>
    <row r="15" spans="2:21" ht="30" customHeight="1">
      <c r="B15" s="38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1" ht="6" customHeight="1" thickBot="1"/>
    <row r="17" spans="2:32" ht="18.75" customHeight="1">
      <c r="B17" s="23" t="s">
        <v>18</v>
      </c>
      <c r="C17" s="24"/>
      <c r="D17" s="24"/>
      <c r="E17" s="25"/>
      <c r="F17" s="32"/>
      <c r="G17" s="33"/>
      <c r="H17" s="33"/>
      <c r="I17" s="33"/>
      <c r="J17" s="34"/>
      <c r="K17" s="23" t="s">
        <v>26</v>
      </c>
      <c r="L17" s="24"/>
      <c r="M17" s="24"/>
      <c r="N17" s="25"/>
      <c r="O17" s="32"/>
      <c r="P17" s="33"/>
      <c r="Q17" s="33"/>
      <c r="R17" s="33"/>
      <c r="S17" s="33"/>
      <c r="T17" s="34"/>
    </row>
    <row r="18" spans="2:32" ht="26.25" customHeight="1" thickBot="1">
      <c r="B18" s="26" t="s">
        <v>24</v>
      </c>
      <c r="C18" s="27"/>
      <c r="D18" s="27"/>
      <c r="E18" s="28"/>
      <c r="F18" s="35"/>
      <c r="G18" s="36"/>
      <c r="H18" s="36"/>
      <c r="I18" s="36"/>
      <c r="J18" s="37"/>
      <c r="K18" s="26" t="s">
        <v>23</v>
      </c>
      <c r="L18" s="27"/>
      <c r="M18" s="27"/>
      <c r="N18" s="28"/>
      <c r="O18" s="35"/>
      <c r="P18" s="36"/>
      <c r="Q18" s="36"/>
      <c r="R18" s="36"/>
      <c r="S18" s="36"/>
      <c r="T18" s="37"/>
    </row>
    <row r="19" spans="2:32" ht="22.5" customHeight="1" thickBot="1">
      <c r="B19" s="29" t="s">
        <v>19</v>
      </c>
      <c r="C19" s="30"/>
      <c r="D19" s="30"/>
      <c r="E19" s="31"/>
      <c r="F19" s="52" t="s">
        <v>22</v>
      </c>
      <c r="G19" s="53"/>
      <c r="H19" s="53"/>
      <c r="I19" s="53"/>
      <c r="J19" s="54"/>
      <c r="K19" s="29" t="s">
        <v>25</v>
      </c>
      <c r="L19" s="30"/>
      <c r="M19" s="30"/>
      <c r="N19" s="31"/>
      <c r="O19" s="39"/>
      <c r="P19" s="40"/>
      <c r="Q19" s="40"/>
      <c r="R19" s="40"/>
      <c r="S19" s="40"/>
      <c r="T19" s="41"/>
    </row>
    <row r="20" spans="2:32" ht="18.75" customHeight="1">
      <c r="B20" s="23" t="s">
        <v>20</v>
      </c>
      <c r="C20" s="24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</row>
    <row r="21" spans="2:32" ht="26.25" customHeight="1" thickBot="1">
      <c r="B21" s="26" t="s">
        <v>21</v>
      </c>
      <c r="C21" s="27"/>
      <c r="D21" s="27"/>
      <c r="E21" s="28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</row>
    <row r="22" spans="2:32" ht="15" customHeight="1" thickBot="1"/>
    <row r="23" spans="2:32" ht="30" customHeight="1" thickBot="1">
      <c r="B23" s="29"/>
      <c r="C23" s="30"/>
      <c r="D23" s="30"/>
      <c r="E23" s="30"/>
      <c r="F23" s="30"/>
      <c r="G23" s="30"/>
      <c r="H23" s="67"/>
      <c r="I23" s="82" t="s">
        <v>39</v>
      </c>
      <c r="J23" s="30"/>
      <c r="K23" s="30"/>
      <c r="L23" s="67"/>
      <c r="M23" s="81" t="s">
        <v>40</v>
      </c>
      <c r="N23" s="30"/>
      <c r="O23" s="30"/>
      <c r="P23" s="67"/>
      <c r="Q23" s="80" t="s">
        <v>41</v>
      </c>
      <c r="R23" s="30"/>
      <c r="S23" s="30"/>
      <c r="T23" s="31"/>
      <c r="X23" s="29"/>
      <c r="Y23" s="30"/>
      <c r="Z23" s="30"/>
      <c r="AA23" s="30"/>
      <c r="AB23" s="30"/>
      <c r="AC23" s="30"/>
      <c r="AD23" s="67"/>
      <c r="AE23" s="12" t="s">
        <v>42</v>
      </c>
      <c r="AF23" s="8" t="s">
        <v>43</v>
      </c>
    </row>
    <row r="24" spans="2:32" ht="16.5" customHeight="1">
      <c r="B24" s="46" t="s">
        <v>27</v>
      </c>
      <c r="C24" s="47"/>
      <c r="D24" s="48"/>
      <c r="E24" s="77" t="s">
        <v>29</v>
      </c>
      <c r="F24" s="78"/>
      <c r="G24" s="78"/>
      <c r="H24" s="79"/>
      <c r="I24" s="64"/>
      <c r="J24" s="65"/>
      <c r="K24" s="65"/>
      <c r="L24" s="66"/>
      <c r="M24" s="94" t="str">
        <f>IF(AE24*I24=0,"",AE24*I24)</f>
        <v/>
      </c>
      <c r="N24" s="95"/>
      <c r="O24" s="95"/>
      <c r="P24" s="96"/>
      <c r="Q24" s="94" t="str">
        <f>IF(AF24*I24=0,"",AF24*I24)</f>
        <v/>
      </c>
      <c r="R24" s="95"/>
      <c r="S24" s="95"/>
      <c r="T24" s="97"/>
      <c r="X24" s="46" t="s">
        <v>27</v>
      </c>
      <c r="Y24" s="47"/>
      <c r="Z24" s="48"/>
      <c r="AA24" s="77" t="s">
        <v>29</v>
      </c>
      <c r="AB24" s="78"/>
      <c r="AC24" s="78"/>
      <c r="AD24" s="79"/>
      <c r="AE24" s="13">
        <v>1290</v>
      </c>
      <c r="AF24" s="9">
        <f>AE24*1.1</f>
        <v>1419.0000000000002</v>
      </c>
    </row>
    <row r="25" spans="2:32" ht="16.5" customHeight="1">
      <c r="B25" s="49"/>
      <c r="C25" s="50"/>
      <c r="D25" s="51"/>
      <c r="E25" s="74" t="s">
        <v>30</v>
      </c>
      <c r="F25" s="75"/>
      <c r="G25" s="75"/>
      <c r="H25" s="76"/>
      <c r="I25" s="68"/>
      <c r="J25" s="69"/>
      <c r="K25" s="69"/>
      <c r="L25" s="70"/>
      <c r="M25" s="55" t="str">
        <f t="shared" ref="M25:M29" si="0">IF(AE25*I25=0,"",AE25*I25)</f>
        <v/>
      </c>
      <c r="N25" s="56"/>
      <c r="O25" s="56"/>
      <c r="P25" s="102"/>
      <c r="Q25" s="55" t="str">
        <f t="shared" ref="Q25:Q29" si="1">IF(AF25*I25=0,"",AF25*I25)</f>
        <v/>
      </c>
      <c r="R25" s="56"/>
      <c r="S25" s="56"/>
      <c r="T25" s="57"/>
      <c r="X25" s="49"/>
      <c r="Y25" s="50"/>
      <c r="Z25" s="51"/>
      <c r="AA25" s="74" t="s">
        <v>30</v>
      </c>
      <c r="AB25" s="75"/>
      <c r="AC25" s="75"/>
      <c r="AD25" s="76"/>
      <c r="AE25" s="14">
        <v>2680</v>
      </c>
      <c r="AF25" s="10">
        <f t="shared" ref="AF25:AF29" si="2">AE25*1.1</f>
        <v>2948.0000000000005</v>
      </c>
    </row>
    <row r="26" spans="2:32" ht="16.5" customHeight="1">
      <c r="B26" s="49"/>
      <c r="C26" s="50"/>
      <c r="D26" s="51"/>
      <c r="E26" s="74" t="s">
        <v>31</v>
      </c>
      <c r="F26" s="75"/>
      <c r="G26" s="75"/>
      <c r="H26" s="76"/>
      <c r="I26" s="68"/>
      <c r="J26" s="69"/>
      <c r="K26" s="69"/>
      <c r="L26" s="70"/>
      <c r="M26" s="55" t="str">
        <f t="shared" si="0"/>
        <v/>
      </c>
      <c r="N26" s="56"/>
      <c r="O26" s="56"/>
      <c r="P26" s="102"/>
      <c r="Q26" s="55" t="str">
        <f t="shared" si="1"/>
        <v/>
      </c>
      <c r="R26" s="56"/>
      <c r="S26" s="56"/>
      <c r="T26" s="57"/>
      <c r="X26" s="49"/>
      <c r="Y26" s="50"/>
      <c r="Z26" s="51"/>
      <c r="AA26" s="74" t="s">
        <v>31</v>
      </c>
      <c r="AB26" s="75"/>
      <c r="AC26" s="75"/>
      <c r="AD26" s="76"/>
      <c r="AE26" s="14">
        <v>4930</v>
      </c>
      <c r="AF26" s="10">
        <f t="shared" si="2"/>
        <v>5423</v>
      </c>
    </row>
    <row r="27" spans="2:32" ht="16.5" customHeight="1">
      <c r="B27" s="49"/>
      <c r="C27" s="50"/>
      <c r="D27" s="51"/>
      <c r="E27" s="74" t="s">
        <v>32</v>
      </c>
      <c r="F27" s="75"/>
      <c r="G27" s="75"/>
      <c r="H27" s="76"/>
      <c r="I27" s="68"/>
      <c r="J27" s="69"/>
      <c r="K27" s="69"/>
      <c r="L27" s="70"/>
      <c r="M27" s="55" t="str">
        <f t="shared" si="0"/>
        <v/>
      </c>
      <c r="N27" s="56"/>
      <c r="O27" s="56"/>
      <c r="P27" s="102"/>
      <c r="Q27" s="55" t="str">
        <f t="shared" si="1"/>
        <v/>
      </c>
      <c r="R27" s="56"/>
      <c r="S27" s="56"/>
      <c r="T27" s="57"/>
      <c r="X27" s="49"/>
      <c r="Y27" s="50"/>
      <c r="Z27" s="51"/>
      <c r="AA27" s="74" t="s">
        <v>32</v>
      </c>
      <c r="AB27" s="75"/>
      <c r="AC27" s="75"/>
      <c r="AD27" s="76"/>
      <c r="AE27" s="14">
        <v>6320</v>
      </c>
      <c r="AF27" s="10">
        <f t="shared" si="2"/>
        <v>6952.0000000000009</v>
      </c>
    </row>
    <row r="28" spans="2:32" ht="16.5" customHeight="1">
      <c r="B28" s="49"/>
      <c r="C28" s="50"/>
      <c r="D28" s="51"/>
      <c r="E28" s="74" t="s">
        <v>33</v>
      </c>
      <c r="F28" s="75"/>
      <c r="G28" s="75"/>
      <c r="H28" s="76"/>
      <c r="I28" s="68"/>
      <c r="J28" s="69"/>
      <c r="K28" s="69"/>
      <c r="L28" s="70"/>
      <c r="M28" s="55" t="str">
        <f t="shared" si="0"/>
        <v/>
      </c>
      <c r="N28" s="56"/>
      <c r="O28" s="56"/>
      <c r="P28" s="102"/>
      <c r="Q28" s="55" t="str">
        <f t="shared" si="1"/>
        <v/>
      </c>
      <c r="R28" s="56"/>
      <c r="S28" s="56"/>
      <c r="T28" s="57"/>
      <c r="X28" s="49"/>
      <c r="Y28" s="50"/>
      <c r="Z28" s="51"/>
      <c r="AA28" s="74" t="s">
        <v>33</v>
      </c>
      <c r="AB28" s="75"/>
      <c r="AC28" s="75"/>
      <c r="AD28" s="76"/>
      <c r="AE28" s="14">
        <v>5430</v>
      </c>
      <c r="AF28" s="10">
        <f t="shared" si="2"/>
        <v>5973.0000000000009</v>
      </c>
    </row>
    <row r="29" spans="2:32" ht="16.5" customHeight="1" thickBot="1">
      <c r="B29" s="49"/>
      <c r="C29" s="50"/>
      <c r="D29" s="51"/>
      <c r="E29" s="71" t="s">
        <v>34</v>
      </c>
      <c r="F29" s="72"/>
      <c r="G29" s="72"/>
      <c r="H29" s="73"/>
      <c r="I29" s="58"/>
      <c r="J29" s="59"/>
      <c r="K29" s="59"/>
      <c r="L29" s="60"/>
      <c r="M29" s="98" t="str">
        <f t="shared" si="0"/>
        <v/>
      </c>
      <c r="N29" s="99"/>
      <c r="O29" s="99"/>
      <c r="P29" s="100"/>
      <c r="Q29" s="98" t="str">
        <f t="shared" si="1"/>
        <v/>
      </c>
      <c r="R29" s="99"/>
      <c r="S29" s="99"/>
      <c r="T29" s="101"/>
      <c r="X29" s="49"/>
      <c r="Y29" s="50"/>
      <c r="Z29" s="51"/>
      <c r="AA29" s="71" t="s">
        <v>34</v>
      </c>
      <c r="AB29" s="72"/>
      <c r="AC29" s="72"/>
      <c r="AD29" s="73"/>
      <c r="AE29" s="15">
        <v>6820</v>
      </c>
      <c r="AF29" s="11">
        <f t="shared" si="2"/>
        <v>7502.0000000000009</v>
      </c>
    </row>
    <row r="30" spans="2:32" ht="16.5" customHeight="1" thickTop="1" thickBot="1">
      <c r="B30" s="26"/>
      <c r="C30" s="27"/>
      <c r="D30" s="45"/>
      <c r="E30" s="27" t="s">
        <v>35</v>
      </c>
      <c r="F30" s="27"/>
      <c r="G30" s="27"/>
      <c r="H30" s="45"/>
      <c r="I30" s="61" t="str">
        <f>IF(SUM(I24:L29)=0,"",SUM(I24:L29))</f>
        <v/>
      </c>
      <c r="J30" s="62"/>
      <c r="K30" s="62"/>
      <c r="L30" s="63"/>
      <c r="M30" s="86" t="str">
        <f t="shared" ref="M30" si="3">IF(SUM(M24:P29)=0,"",SUM(M24:P29))</f>
        <v/>
      </c>
      <c r="N30" s="87"/>
      <c r="O30" s="87"/>
      <c r="P30" s="88"/>
      <c r="Q30" s="86" t="str">
        <f>IF(SUM(Q24:T29)=0,"",SUM(Q24:T29))</f>
        <v/>
      </c>
      <c r="R30" s="87"/>
      <c r="S30" s="87"/>
      <c r="T30" s="89"/>
      <c r="X30" s="26"/>
      <c r="Y30" s="27"/>
      <c r="Z30" s="45"/>
      <c r="AA30" s="27"/>
      <c r="AB30" s="27"/>
      <c r="AC30" s="27"/>
      <c r="AD30" s="45"/>
      <c r="AE30" s="6"/>
      <c r="AF30" s="7"/>
    </row>
    <row r="31" spans="2:32" ht="16.5" customHeight="1">
      <c r="B31" s="46" t="s">
        <v>28</v>
      </c>
      <c r="C31" s="47"/>
      <c r="D31" s="48"/>
      <c r="E31" s="83" t="s">
        <v>36</v>
      </c>
      <c r="F31" s="84"/>
      <c r="G31" s="84"/>
      <c r="H31" s="85"/>
      <c r="I31" s="64"/>
      <c r="J31" s="65"/>
      <c r="K31" s="65"/>
      <c r="L31" s="66"/>
      <c r="M31" s="94" t="str">
        <f t="shared" ref="M31" si="4">IF(AE31*I31=0,"",AE31*I31)</f>
        <v/>
      </c>
      <c r="N31" s="95"/>
      <c r="O31" s="95"/>
      <c r="P31" s="96"/>
      <c r="Q31" s="94" t="str">
        <f>IF(AF31*I31=0,"",AF31*I31)</f>
        <v/>
      </c>
      <c r="R31" s="95"/>
      <c r="S31" s="95"/>
      <c r="T31" s="97"/>
      <c r="X31" s="46" t="s">
        <v>28</v>
      </c>
      <c r="Y31" s="47"/>
      <c r="Z31" s="48"/>
      <c r="AA31" s="83" t="s">
        <v>36</v>
      </c>
      <c r="AB31" s="84"/>
      <c r="AC31" s="84"/>
      <c r="AD31" s="85"/>
      <c r="AE31" s="4">
        <v>9410</v>
      </c>
      <c r="AF31" s="9">
        <f>AE31*1.1</f>
        <v>10351</v>
      </c>
    </row>
    <row r="32" spans="2:32" ht="16.5" customHeight="1" thickBot="1">
      <c r="B32" s="49"/>
      <c r="C32" s="50"/>
      <c r="D32" s="51"/>
      <c r="E32" s="42" t="s">
        <v>37</v>
      </c>
      <c r="F32" s="43"/>
      <c r="G32" s="43"/>
      <c r="H32" s="44"/>
      <c r="I32" s="58"/>
      <c r="J32" s="59"/>
      <c r="K32" s="59"/>
      <c r="L32" s="60"/>
      <c r="M32" s="98" t="str">
        <f t="shared" ref="M32" si="5">IF(AE32*I32=0,"",AE32*I32)</f>
        <v/>
      </c>
      <c r="N32" s="99"/>
      <c r="O32" s="99"/>
      <c r="P32" s="100"/>
      <c r="Q32" s="98" t="str">
        <f>IF(AF32*I32=0,"",AF32*I32)</f>
        <v/>
      </c>
      <c r="R32" s="99"/>
      <c r="S32" s="99"/>
      <c r="T32" s="101"/>
      <c r="X32" s="49"/>
      <c r="Y32" s="50"/>
      <c r="Z32" s="51"/>
      <c r="AA32" s="42" t="s">
        <v>37</v>
      </c>
      <c r="AB32" s="43"/>
      <c r="AC32" s="43"/>
      <c r="AD32" s="44"/>
      <c r="AE32" s="5">
        <v>0</v>
      </c>
      <c r="AF32" s="11">
        <f>AE32*1.1</f>
        <v>0</v>
      </c>
    </row>
    <row r="33" spans="2:32" ht="16.5" customHeight="1" thickTop="1" thickBot="1">
      <c r="B33" s="26"/>
      <c r="C33" s="27"/>
      <c r="D33" s="45"/>
      <c r="E33" s="27" t="s">
        <v>35</v>
      </c>
      <c r="F33" s="27"/>
      <c r="G33" s="27"/>
      <c r="H33" s="45"/>
      <c r="I33" s="61" t="str">
        <f>IF(SUM(I31:L32)=0,"",SUM(I31:L32))</f>
        <v/>
      </c>
      <c r="J33" s="62"/>
      <c r="K33" s="62"/>
      <c r="L33" s="63"/>
      <c r="M33" s="86" t="str">
        <f>IF(SUM(M31:P32)=0,"",SUM(M31:P32))</f>
        <v/>
      </c>
      <c r="N33" s="87"/>
      <c r="O33" s="87"/>
      <c r="P33" s="88"/>
      <c r="Q33" s="86" t="str">
        <f t="shared" ref="Q33" si="6">IF(SUM(Q31:T32)=0,"",SUM(Q31:T32))</f>
        <v/>
      </c>
      <c r="R33" s="87"/>
      <c r="S33" s="87"/>
      <c r="T33" s="89"/>
      <c r="X33" s="26"/>
      <c r="Y33" s="27"/>
      <c r="Z33" s="45"/>
      <c r="AA33" s="27"/>
      <c r="AB33" s="27"/>
      <c r="AC33" s="27"/>
      <c r="AD33" s="45"/>
      <c r="AE33" s="6"/>
      <c r="AF33" s="7"/>
    </row>
    <row r="34" spans="2:32" ht="16.5" customHeight="1" thickBot="1">
      <c r="B34" s="26" t="s">
        <v>38</v>
      </c>
      <c r="C34" s="27"/>
      <c r="D34" s="27"/>
      <c r="E34" s="27"/>
      <c r="F34" s="27"/>
      <c r="G34" s="27"/>
      <c r="H34" s="45"/>
      <c r="I34" s="61" t="str">
        <f>IF(SUM(I24:L29,I31:L32)=0,"",SUM(I24:L29,I31:L32))</f>
        <v/>
      </c>
      <c r="J34" s="62"/>
      <c r="K34" s="62"/>
      <c r="L34" s="63"/>
      <c r="M34" s="90" t="str">
        <f t="shared" ref="M34" si="7">IF(SUM(M24:P29,M31:P32)=0,"",SUM(M24:P29,M31:P32))</f>
        <v/>
      </c>
      <c r="N34" s="91"/>
      <c r="O34" s="91"/>
      <c r="P34" s="92"/>
      <c r="Q34" s="90" t="str">
        <f t="shared" ref="Q34" si="8">IF(SUM(Q24:T29,Q31:T32)=0,"",SUM(Q24:T29,Q31:T32))</f>
        <v/>
      </c>
      <c r="R34" s="91"/>
      <c r="S34" s="91"/>
      <c r="T34" s="93"/>
      <c r="X34" s="26" t="s">
        <v>38</v>
      </c>
      <c r="Y34" s="27"/>
      <c r="Z34" s="27"/>
      <c r="AA34" s="27"/>
      <c r="AB34" s="27"/>
      <c r="AC34" s="27"/>
      <c r="AD34" s="45"/>
      <c r="AE34" s="6"/>
      <c r="AF34" s="7"/>
    </row>
    <row r="35" spans="2:32" ht="11.25" customHeight="1"/>
    <row r="36" spans="2:32" ht="18.75" customHeight="1">
      <c r="M36" s="109" t="s">
        <v>44</v>
      </c>
      <c r="N36" s="109"/>
      <c r="O36" s="109"/>
      <c r="P36" s="109"/>
      <c r="Q36" s="110">
        <v>0.1</v>
      </c>
      <c r="R36" s="110"/>
      <c r="S36" s="110"/>
      <c r="T36" s="110"/>
    </row>
    <row r="37" spans="2:32" ht="7.5" customHeight="1">
      <c r="M37" s="3"/>
      <c r="N37" s="3"/>
      <c r="O37" s="3"/>
      <c r="P37" s="3"/>
      <c r="Q37" s="16"/>
      <c r="R37" s="16"/>
      <c r="S37" s="16"/>
      <c r="T37" s="16"/>
    </row>
    <row r="38" spans="2:32" ht="26.25" customHeight="1">
      <c r="B38" s="111" t="s">
        <v>45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2:32" ht="15" customHeight="1"/>
    <row r="40" spans="2:32" ht="22.5" customHeight="1">
      <c r="B40" s="112" t="s">
        <v>46</v>
      </c>
      <c r="C40" s="113"/>
      <c r="D40" s="114"/>
      <c r="E40" s="112" t="s">
        <v>48</v>
      </c>
      <c r="F40" s="117"/>
      <c r="G40" s="105"/>
      <c r="H40" s="105"/>
      <c r="I40" s="105"/>
      <c r="J40" s="105"/>
      <c r="K40" s="106"/>
      <c r="L40" s="112" t="s">
        <v>49</v>
      </c>
      <c r="M40" s="117"/>
      <c r="N40" s="105"/>
      <c r="O40" s="105"/>
      <c r="P40" s="105"/>
      <c r="Q40" s="105"/>
      <c r="R40" s="105"/>
      <c r="S40" s="105"/>
      <c r="T40" s="106"/>
    </row>
    <row r="41" spans="2:32" ht="22.5" customHeight="1">
      <c r="B41" s="103" t="s">
        <v>47</v>
      </c>
      <c r="C41" s="115"/>
      <c r="D41" s="116"/>
      <c r="E41" s="103" t="s">
        <v>48</v>
      </c>
      <c r="F41" s="104"/>
      <c r="G41" s="107"/>
      <c r="H41" s="107"/>
      <c r="I41" s="107"/>
      <c r="J41" s="107"/>
      <c r="K41" s="108"/>
      <c r="L41" s="103" t="s">
        <v>49</v>
      </c>
      <c r="M41" s="104"/>
      <c r="N41" s="107"/>
      <c r="O41" s="107"/>
      <c r="P41" s="107"/>
      <c r="Q41" s="107"/>
      <c r="R41" s="107"/>
      <c r="S41" s="107"/>
      <c r="T41" s="108"/>
    </row>
  </sheetData>
  <mergeCells count="111">
    <mergeCell ref="L41:M41"/>
    <mergeCell ref="N40:T40"/>
    <mergeCell ref="N41:T41"/>
    <mergeCell ref="M36:P36"/>
    <mergeCell ref="Q36:T36"/>
    <mergeCell ref="B38:T38"/>
    <mergeCell ref="B40:D40"/>
    <mergeCell ref="B41:D41"/>
    <mergeCell ref="E40:F40"/>
    <mergeCell ref="E41:F41"/>
    <mergeCell ref="G40:K40"/>
    <mergeCell ref="G41:K41"/>
    <mergeCell ref="L40:M40"/>
    <mergeCell ref="AA33:AD33"/>
    <mergeCell ref="X34:AD34"/>
    <mergeCell ref="X31:Z33"/>
    <mergeCell ref="AA31:AD31"/>
    <mergeCell ref="AA32:AD32"/>
    <mergeCell ref="AA29:AD29"/>
    <mergeCell ref="AA26:AD26"/>
    <mergeCell ref="AA27:AD27"/>
    <mergeCell ref="X24:Z30"/>
    <mergeCell ref="AA24:AD24"/>
    <mergeCell ref="AA25:AD25"/>
    <mergeCell ref="E31:H31"/>
    <mergeCell ref="E30:H30"/>
    <mergeCell ref="M33:P33"/>
    <mergeCell ref="Q33:T33"/>
    <mergeCell ref="M34:P34"/>
    <mergeCell ref="Q34:T34"/>
    <mergeCell ref="X23:AD23"/>
    <mergeCell ref="AA28:AD28"/>
    <mergeCell ref="AA30:AD30"/>
    <mergeCell ref="M30:P30"/>
    <mergeCell ref="Q30:T30"/>
    <mergeCell ref="M31:P31"/>
    <mergeCell ref="Q31:T31"/>
    <mergeCell ref="M32:P32"/>
    <mergeCell ref="Q32:T32"/>
    <mergeCell ref="M27:P27"/>
    <mergeCell ref="Q27:T27"/>
    <mergeCell ref="M28:P28"/>
    <mergeCell ref="Q28:T28"/>
    <mergeCell ref="M29:P29"/>
    <mergeCell ref="Q29:T29"/>
    <mergeCell ref="M24:P24"/>
    <mergeCell ref="Q24:T24"/>
    <mergeCell ref="M25:P25"/>
    <mergeCell ref="E29:H29"/>
    <mergeCell ref="E28:H28"/>
    <mergeCell ref="E27:H27"/>
    <mergeCell ref="E26:H26"/>
    <mergeCell ref="E25:H25"/>
    <mergeCell ref="E24:H24"/>
    <mergeCell ref="Q23:T23"/>
    <mergeCell ref="M23:P23"/>
    <mergeCell ref="I23:L23"/>
    <mergeCell ref="Q25:T25"/>
    <mergeCell ref="M26:P26"/>
    <mergeCell ref="E32:H32"/>
    <mergeCell ref="E33:H33"/>
    <mergeCell ref="B34:H34"/>
    <mergeCell ref="B24:D30"/>
    <mergeCell ref="B31:D33"/>
    <mergeCell ref="B21:E21"/>
    <mergeCell ref="F19:J19"/>
    <mergeCell ref="F18:J18"/>
    <mergeCell ref="F20:T20"/>
    <mergeCell ref="F21:T21"/>
    <mergeCell ref="B20:E20"/>
    <mergeCell ref="Q26:T26"/>
    <mergeCell ref="I29:L29"/>
    <mergeCell ref="I30:L30"/>
    <mergeCell ref="I31:L31"/>
    <mergeCell ref="I32:L32"/>
    <mergeCell ref="I33:L33"/>
    <mergeCell ref="I34:L34"/>
    <mergeCell ref="B23:H23"/>
    <mergeCell ref="I24:L24"/>
    <mergeCell ref="I25:L25"/>
    <mergeCell ref="I26:L26"/>
    <mergeCell ref="I27:L27"/>
    <mergeCell ref="I28:L28"/>
    <mergeCell ref="K17:N17"/>
    <mergeCell ref="K18:N18"/>
    <mergeCell ref="K19:N19"/>
    <mergeCell ref="O17:T17"/>
    <mergeCell ref="O18:T18"/>
    <mergeCell ref="B15:T15"/>
    <mergeCell ref="B17:E17"/>
    <mergeCell ref="F17:J17"/>
    <mergeCell ref="B18:E18"/>
    <mergeCell ref="B19:E19"/>
    <mergeCell ref="O19:T19"/>
    <mergeCell ref="I13:T13"/>
    <mergeCell ref="I12:T12"/>
    <mergeCell ref="B11:H11"/>
    <mergeCell ref="B12:H12"/>
    <mergeCell ref="B13:H13"/>
    <mergeCell ref="B1:E1"/>
    <mergeCell ref="B2:E2"/>
    <mergeCell ref="B9:T9"/>
    <mergeCell ref="I11:T11"/>
    <mergeCell ref="J5:L5"/>
    <mergeCell ref="J6:L6"/>
    <mergeCell ref="J7:L7"/>
    <mergeCell ref="M5:U5"/>
    <mergeCell ref="M6:U6"/>
    <mergeCell ref="M7:U7"/>
    <mergeCell ref="J1:L1"/>
    <mergeCell ref="M1:N1"/>
  </mergeCells>
  <phoneticPr fontId="4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41"/>
  <sheetViews>
    <sheetView view="pageBreakPreview" topLeftCell="A31" zoomScaleNormal="100" zoomScaleSheetLayoutView="100" workbookViewId="0">
      <selection activeCell="I34" sqref="I34:L34"/>
    </sheetView>
  </sheetViews>
  <sheetFormatPr defaultColWidth="3.75" defaultRowHeight="18.75" customHeight="1"/>
  <cols>
    <col min="1" max="30" width="3.75" style="1"/>
    <col min="31" max="31" width="14.375" style="1" customWidth="1"/>
    <col min="32" max="32" width="13.625" style="1" customWidth="1"/>
    <col min="33" max="16384" width="3.75" style="1"/>
  </cols>
  <sheetData>
    <row r="1" spans="2:21" ht="18.75" customHeight="1">
      <c r="B1" s="19" t="s">
        <v>0</v>
      </c>
      <c r="C1" s="19"/>
      <c r="D1" s="19"/>
      <c r="E1" s="19"/>
      <c r="L1" s="21" t="s">
        <v>8</v>
      </c>
      <c r="M1" s="21"/>
      <c r="N1" s="21"/>
      <c r="O1" s="21" t="s">
        <v>7</v>
      </c>
      <c r="P1" s="21"/>
      <c r="Q1" s="21"/>
      <c r="R1" s="21"/>
      <c r="S1" s="21"/>
      <c r="T1" s="21"/>
    </row>
    <row r="2" spans="2:21" ht="18.75" customHeight="1">
      <c r="B2" s="20" t="s">
        <v>1</v>
      </c>
      <c r="C2" s="20"/>
      <c r="D2" s="20"/>
      <c r="E2" s="20"/>
    </row>
    <row r="3" spans="2:21" ht="22.5" customHeight="1">
      <c r="B3" s="2" t="s">
        <v>2</v>
      </c>
      <c r="C3" s="2" t="s">
        <v>3</v>
      </c>
      <c r="D3" s="2" t="s">
        <v>4</v>
      </c>
      <c r="E3" s="2" t="s">
        <v>2</v>
      </c>
      <c r="F3" s="2" t="s">
        <v>5</v>
      </c>
      <c r="G3" s="2" t="s">
        <v>6</v>
      </c>
    </row>
    <row r="4" spans="2:21" ht="11.25" customHeight="1"/>
    <row r="5" spans="2:21" ht="18.75" customHeight="1">
      <c r="J5" s="19" t="s">
        <v>10</v>
      </c>
      <c r="K5" s="19"/>
      <c r="L5" s="19"/>
      <c r="M5" s="118" t="s">
        <v>50</v>
      </c>
      <c r="N5" s="118"/>
      <c r="O5" s="118"/>
      <c r="P5" s="118"/>
      <c r="Q5" s="118"/>
      <c r="R5" s="118"/>
      <c r="S5" s="118"/>
      <c r="T5" s="118"/>
      <c r="U5" s="118"/>
    </row>
    <row r="6" spans="2:21" ht="18.75" customHeight="1">
      <c r="J6" s="19" t="s">
        <v>9</v>
      </c>
      <c r="K6" s="19"/>
      <c r="L6" s="19"/>
      <c r="M6" s="118" t="s">
        <v>51</v>
      </c>
      <c r="N6" s="118"/>
      <c r="O6" s="118"/>
      <c r="P6" s="118"/>
      <c r="Q6" s="118"/>
      <c r="R6" s="118"/>
      <c r="S6" s="118"/>
      <c r="T6" s="118"/>
      <c r="U6" s="118"/>
    </row>
    <row r="7" spans="2:21" ht="18.75" customHeight="1">
      <c r="J7" s="19" t="s">
        <v>11</v>
      </c>
      <c r="K7" s="19"/>
      <c r="L7" s="19"/>
      <c r="M7" s="118" t="s">
        <v>52</v>
      </c>
      <c r="N7" s="118"/>
      <c r="O7" s="118"/>
      <c r="P7" s="118"/>
      <c r="Q7" s="118"/>
      <c r="R7" s="118"/>
      <c r="S7" s="118"/>
      <c r="T7" s="118"/>
      <c r="U7" s="118"/>
    </row>
    <row r="8" spans="2:21" ht="15" customHeight="1"/>
    <row r="9" spans="2:21" ht="18.75" customHeight="1" thickBot="1"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1" ht="11.25" customHeight="1" thickTop="1"/>
    <row r="11" spans="2:21" ht="18.75" customHeight="1">
      <c r="B11" s="19" t="s">
        <v>13</v>
      </c>
      <c r="C11" s="19"/>
      <c r="D11" s="19"/>
      <c r="E11" s="19"/>
      <c r="F11" s="19"/>
      <c r="G11" s="19"/>
      <c r="H11" s="19"/>
      <c r="I11" s="119" t="s">
        <v>53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2:21" ht="18.75" customHeight="1">
      <c r="B12" s="19" t="s">
        <v>14</v>
      </c>
      <c r="C12" s="19"/>
      <c r="D12" s="19"/>
      <c r="E12" s="19"/>
      <c r="F12" s="19"/>
      <c r="G12" s="19"/>
      <c r="H12" s="19"/>
      <c r="I12" s="118" t="s">
        <v>54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</row>
    <row r="13" spans="2:21" ht="18.75" customHeight="1">
      <c r="B13" s="19" t="s">
        <v>15</v>
      </c>
      <c r="C13" s="19"/>
      <c r="D13" s="19"/>
      <c r="E13" s="19"/>
      <c r="F13" s="19"/>
      <c r="G13" s="19"/>
      <c r="H13" s="19"/>
      <c r="I13" s="118" t="s">
        <v>16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</row>
    <row r="14" spans="2:21" ht="7.5" customHeight="1"/>
    <row r="15" spans="2:21" ht="30" customHeight="1">
      <c r="B15" s="38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1" ht="6" customHeight="1" thickBot="1"/>
    <row r="17" spans="2:32" ht="18.75" customHeight="1">
      <c r="B17" s="23" t="s">
        <v>18</v>
      </c>
      <c r="C17" s="24"/>
      <c r="D17" s="24"/>
      <c r="E17" s="25"/>
      <c r="F17" s="120" t="s">
        <v>57</v>
      </c>
      <c r="G17" s="121"/>
      <c r="H17" s="121"/>
      <c r="I17" s="121"/>
      <c r="J17" s="122"/>
      <c r="K17" s="23" t="s">
        <v>26</v>
      </c>
      <c r="L17" s="24"/>
      <c r="M17" s="24"/>
      <c r="N17" s="25"/>
      <c r="O17" s="120" t="s">
        <v>58</v>
      </c>
      <c r="P17" s="121"/>
      <c r="Q17" s="121"/>
      <c r="R17" s="121"/>
      <c r="S17" s="121"/>
      <c r="T17" s="122"/>
    </row>
    <row r="18" spans="2:32" ht="26.25" customHeight="1" thickBot="1">
      <c r="B18" s="26" t="s">
        <v>24</v>
      </c>
      <c r="C18" s="27"/>
      <c r="D18" s="27"/>
      <c r="E18" s="28"/>
      <c r="F18" s="126" t="s">
        <v>55</v>
      </c>
      <c r="G18" s="127"/>
      <c r="H18" s="127"/>
      <c r="I18" s="127"/>
      <c r="J18" s="128"/>
      <c r="K18" s="26" t="s">
        <v>23</v>
      </c>
      <c r="L18" s="27"/>
      <c r="M18" s="27"/>
      <c r="N18" s="28"/>
      <c r="O18" s="129" t="s">
        <v>56</v>
      </c>
      <c r="P18" s="130"/>
      <c r="Q18" s="130"/>
      <c r="R18" s="130"/>
      <c r="S18" s="130"/>
      <c r="T18" s="131"/>
    </row>
    <row r="19" spans="2:32" ht="22.5" customHeight="1" thickBot="1">
      <c r="B19" s="29" t="s">
        <v>19</v>
      </c>
      <c r="C19" s="30"/>
      <c r="D19" s="30"/>
      <c r="E19" s="31"/>
      <c r="F19" s="132" t="s">
        <v>22</v>
      </c>
      <c r="G19" s="133"/>
      <c r="H19" s="133"/>
      <c r="I19" s="133"/>
      <c r="J19" s="134"/>
      <c r="K19" s="29" t="s">
        <v>25</v>
      </c>
      <c r="L19" s="30"/>
      <c r="M19" s="30"/>
      <c r="N19" s="31"/>
      <c r="O19" s="135" t="s">
        <v>59</v>
      </c>
      <c r="P19" s="136"/>
      <c r="Q19" s="136"/>
      <c r="R19" s="136"/>
      <c r="S19" s="136"/>
      <c r="T19" s="137"/>
    </row>
    <row r="20" spans="2:32" ht="18.75" customHeight="1">
      <c r="B20" s="23" t="s">
        <v>20</v>
      </c>
      <c r="C20" s="24"/>
      <c r="D20" s="24"/>
      <c r="E20" s="25"/>
      <c r="F20" s="123" t="s">
        <v>60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5"/>
    </row>
    <row r="21" spans="2:32" ht="26.25" customHeight="1" thickBot="1">
      <c r="B21" s="26" t="s">
        <v>21</v>
      </c>
      <c r="C21" s="27"/>
      <c r="D21" s="27"/>
      <c r="E21" s="28"/>
      <c r="F21" s="126" t="s">
        <v>61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</row>
    <row r="22" spans="2:32" ht="15" customHeight="1" thickBot="1"/>
    <row r="23" spans="2:32" ht="30" customHeight="1" thickBot="1">
      <c r="B23" s="29"/>
      <c r="C23" s="30"/>
      <c r="D23" s="30"/>
      <c r="E23" s="30"/>
      <c r="F23" s="30"/>
      <c r="G23" s="30"/>
      <c r="H23" s="67"/>
      <c r="I23" s="82" t="s">
        <v>39</v>
      </c>
      <c r="J23" s="30"/>
      <c r="K23" s="30"/>
      <c r="L23" s="67"/>
      <c r="M23" s="81" t="s">
        <v>40</v>
      </c>
      <c r="N23" s="30"/>
      <c r="O23" s="30"/>
      <c r="P23" s="67"/>
      <c r="Q23" s="80" t="s">
        <v>41</v>
      </c>
      <c r="R23" s="30"/>
      <c r="S23" s="30"/>
      <c r="T23" s="31"/>
      <c r="X23" s="29"/>
      <c r="Y23" s="30"/>
      <c r="Z23" s="30"/>
      <c r="AA23" s="30"/>
      <c r="AB23" s="30"/>
      <c r="AC23" s="30"/>
      <c r="AD23" s="67"/>
      <c r="AE23" s="12" t="s">
        <v>42</v>
      </c>
      <c r="AF23" s="8" t="s">
        <v>43</v>
      </c>
    </row>
    <row r="24" spans="2:32" ht="16.5" customHeight="1">
      <c r="B24" s="46" t="s">
        <v>27</v>
      </c>
      <c r="C24" s="47"/>
      <c r="D24" s="48"/>
      <c r="E24" s="77" t="s">
        <v>29</v>
      </c>
      <c r="F24" s="78"/>
      <c r="G24" s="78"/>
      <c r="H24" s="79"/>
      <c r="I24" s="138"/>
      <c r="J24" s="139"/>
      <c r="K24" s="139"/>
      <c r="L24" s="140"/>
      <c r="M24" s="94" t="str">
        <f>IF(AE24*I24=0,"",AE24*I24)</f>
        <v/>
      </c>
      <c r="N24" s="95"/>
      <c r="O24" s="95"/>
      <c r="P24" s="96"/>
      <c r="Q24" s="94" t="str">
        <f>IF(AF24*I24=0,"",AF24*I24)</f>
        <v/>
      </c>
      <c r="R24" s="95"/>
      <c r="S24" s="95"/>
      <c r="T24" s="97"/>
      <c r="X24" s="46" t="s">
        <v>27</v>
      </c>
      <c r="Y24" s="47"/>
      <c r="Z24" s="48"/>
      <c r="AA24" s="77" t="s">
        <v>29</v>
      </c>
      <c r="AB24" s="78"/>
      <c r="AC24" s="78"/>
      <c r="AD24" s="79"/>
      <c r="AE24" s="13">
        <v>1290</v>
      </c>
      <c r="AF24" s="9">
        <f>AE24*1.1</f>
        <v>1419.0000000000002</v>
      </c>
    </row>
    <row r="25" spans="2:32" ht="16.5" customHeight="1">
      <c r="B25" s="49"/>
      <c r="C25" s="50"/>
      <c r="D25" s="51"/>
      <c r="E25" s="74" t="s">
        <v>30</v>
      </c>
      <c r="F25" s="75"/>
      <c r="G25" s="75"/>
      <c r="H25" s="76"/>
      <c r="I25" s="141"/>
      <c r="J25" s="142"/>
      <c r="K25" s="142"/>
      <c r="L25" s="143"/>
      <c r="M25" s="55" t="str">
        <f t="shared" ref="M25:M29" si="0">IF(AE25*I25=0,"",AE25*I25)</f>
        <v/>
      </c>
      <c r="N25" s="56"/>
      <c r="O25" s="56"/>
      <c r="P25" s="102"/>
      <c r="Q25" s="55" t="str">
        <f t="shared" ref="Q25:Q29" si="1">IF(AF25*I25=0,"",AF25*I25)</f>
        <v/>
      </c>
      <c r="R25" s="56"/>
      <c r="S25" s="56"/>
      <c r="T25" s="57"/>
      <c r="X25" s="49"/>
      <c r="Y25" s="50"/>
      <c r="Z25" s="51"/>
      <c r="AA25" s="74" t="s">
        <v>30</v>
      </c>
      <c r="AB25" s="75"/>
      <c r="AC25" s="75"/>
      <c r="AD25" s="76"/>
      <c r="AE25" s="14">
        <v>2680</v>
      </c>
      <c r="AF25" s="10">
        <f t="shared" ref="AF25:AF29" si="2">AE25*1.1</f>
        <v>2948.0000000000005</v>
      </c>
    </row>
    <row r="26" spans="2:32" ht="16.5" customHeight="1">
      <c r="B26" s="49"/>
      <c r="C26" s="50"/>
      <c r="D26" s="51"/>
      <c r="E26" s="74" t="s">
        <v>31</v>
      </c>
      <c r="F26" s="75"/>
      <c r="G26" s="75"/>
      <c r="H26" s="76"/>
      <c r="I26" s="144">
        <v>1</v>
      </c>
      <c r="J26" s="145"/>
      <c r="K26" s="145"/>
      <c r="L26" s="146"/>
      <c r="M26" s="55">
        <f t="shared" si="0"/>
        <v>4930</v>
      </c>
      <c r="N26" s="56"/>
      <c r="O26" s="56"/>
      <c r="P26" s="102"/>
      <c r="Q26" s="55">
        <f t="shared" si="1"/>
        <v>5423</v>
      </c>
      <c r="R26" s="56"/>
      <c r="S26" s="56"/>
      <c r="T26" s="57"/>
      <c r="X26" s="49"/>
      <c r="Y26" s="50"/>
      <c r="Z26" s="51"/>
      <c r="AA26" s="74" t="s">
        <v>31</v>
      </c>
      <c r="AB26" s="75"/>
      <c r="AC26" s="75"/>
      <c r="AD26" s="76"/>
      <c r="AE26" s="14">
        <v>4930</v>
      </c>
      <c r="AF26" s="10">
        <f t="shared" si="2"/>
        <v>5423</v>
      </c>
    </row>
    <row r="27" spans="2:32" ht="16.5" customHeight="1">
      <c r="B27" s="49"/>
      <c r="C27" s="50"/>
      <c r="D27" s="51"/>
      <c r="E27" s="74" t="s">
        <v>32</v>
      </c>
      <c r="F27" s="75"/>
      <c r="G27" s="75"/>
      <c r="H27" s="76"/>
      <c r="I27" s="141"/>
      <c r="J27" s="142"/>
      <c r="K27" s="142"/>
      <c r="L27" s="143"/>
      <c r="M27" s="55" t="str">
        <f t="shared" si="0"/>
        <v/>
      </c>
      <c r="N27" s="56"/>
      <c r="O27" s="56"/>
      <c r="P27" s="102"/>
      <c r="Q27" s="55" t="str">
        <f t="shared" si="1"/>
        <v/>
      </c>
      <c r="R27" s="56"/>
      <c r="S27" s="56"/>
      <c r="T27" s="57"/>
      <c r="X27" s="49"/>
      <c r="Y27" s="50"/>
      <c r="Z27" s="51"/>
      <c r="AA27" s="74" t="s">
        <v>32</v>
      </c>
      <c r="AB27" s="75"/>
      <c r="AC27" s="75"/>
      <c r="AD27" s="76"/>
      <c r="AE27" s="14">
        <v>6320</v>
      </c>
      <c r="AF27" s="10">
        <f t="shared" si="2"/>
        <v>6952.0000000000009</v>
      </c>
    </row>
    <row r="28" spans="2:32" ht="16.5" customHeight="1">
      <c r="B28" s="49"/>
      <c r="C28" s="50"/>
      <c r="D28" s="51"/>
      <c r="E28" s="74" t="s">
        <v>33</v>
      </c>
      <c r="F28" s="75"/>
      <c r="G28" s="75"/>
      <c r="H28" s="76"/>
      <c r="I28" s="141"/>
      <c r="J28" s="142"/>
      <c r="K28" s="142"/>
      <c r="L28" s="143"/>
      <c r="M28" s="55" t="str">
        <f t="shared" si="0"/>
        <v/>
      </c>
      <c r="N28" s="56"/>
      <c r="O28" s="56"/>
      <c r="P28" s="102"/>
      <c r="Q28" s="55" t="str">
        <f t="shared" si="1"/>
        <v/>
      </c>
      <c r="R28" s="56"/>
      <c r="S28" s="56"/>
      <c r="T28" s="57"/>
      <c r="X28" s="49"/>
      <c r="Y28" s="50"/>
      <c r="Z28" s="51"/>
      <c r="AA28" s="74" t="s">
        <v>33</v>
      </c>
      <c r="AB28" s="75"/>
      <c r="AC28" s="75"/>
      <c r="AD28" s="76"/>
      <c r="AE28" s="14">
        <v>5430</v>
      </c>
      <c r="AF28" s="10">
        <f t="shared" si="2"/>
        <v>5973.0000000000009</v>
      </c>
    </row>
    <row r="29" spans="2:32" ht="16.5" customHeight="1" thickBot="1">
      <c r="B29" s="49"/>
      <c r="C29" s="50"/>
      <c r="D29" s="51"/>
      <c r="E29" s="71" t="s">
        <v>34</v>
      </c>
      <c r="F29" s="72"/>
      <c r="G29" s="72"/>
      <c r="H29" s="73"/>
      <c r="I29" s="147"/>
      <c r="J29" s="148"/>
      <c r="K29" s="148"/>
      <c r="L29" s="149"/>
      <c r="M29" s="98" t="str">
        <f t="shared" si="0"/>
        <v/>
      </c>
      <c r="N29" s="99"/>
      <c r="O29" s="99"/>
      <c r="P29" s="100"/>
      <c r="Q29" s="98" t="str">
        <f t="shared" si="1"/>
        <v/>
      </c>
      <c r="R29" s="99"/>
      <c r="S29" s="99"/>
      <c r="T29" s="101"/>
      <c r="X29" s="49"/>
      <c r="Y29" s="50"/>
      <c r="Z29" s="51"/>
      <c r="AA29" s="71" t="s">
        <v>34</v>
      </c>
      <c r="AB29" s="72"/>
      <c r="AC29" s="72"/>
      <c r="AD29" s="73"/>
      <c r="AE29" s="15">
        <v>6820</v>
      </c>
      <c r="AF29" s="11">
        <f t="shared" si="2"/>
        <v>7502.0000000000009</v>
      </c>
    </row>
    <row r="30" spans="2:32" ht="16.5" customHeight="1" thickTop="1" thickBot="1">
      <c r="B30" s="26"/>
      <c r="C30" s="27"/>
      <c r="D30" s="45"/>
      <c r="E30" s="27" t="s">
        <v>35</v>
      </c>
      <c r="F30" s="27"/>
      <c r="G30" s="27"/>
      <c r="H30" s="45"/>
      <c r="I30" s="61">
        <f>IF(SUM(I24:L29)=0,"",SUM(I24:L29))</f>
        <v>1</v>
      </c>
      <c r="J30" s="62"/>
      <c r="K30" s="62"/>
      <c r="L30" s="63"/>
      <c r="M30" s="86">
        <f t="shared" ref="M30" si="3">IF(SUM(M24:P29)=0,"",SUM(M24:P29))</f>
        <v>4930</v>
      </c>
      <c r="N30" s="87"/>
      <c r="O30" s="87"/>
      <c r="P30" s="88"/>
      <c r="Q30" s="86">
        <f>IF(SUM(Q24:T29)=0,"",SUM(Q24:T29))</f>
        <v>5423</v>
      </c>
      <c r="R30" s="87"/>
      <c r="S30" s="87"/>
      <c r="T30" s="89"/>
      <c r="X30" s="26"/>
      <c r="Y30" s="27"/>
      <c r="Z30" s="45"/>
      <c r="AA30" s="27"/>
      <c r="AB30" s="27"/>
      <c r="AC30" s="27"/>
      <c r="AD30" s="45"/>
      <c r="AE30" s="6"/>
      <c r="AF30" s="7"/>
    </row>
    <row r="31" spans="2:32" ht="16.5" customHeight="1">
      <c r="B31" s="46" t="s">
        <v>28</v>
      </c>
      <c r="C31" s="47"/>
      <c r="D31" s="48"/>
      <c r="E31" s="83" t="s">
        <v>36</v>
      </c>
      <c r="F31" s="84"/>
      <c r="G31" s="84"/>
      <c r="H31" s="85"/>
      <c r="I31" s="150">
        <v>2</v>
      </c>
      <c r="J31" s="151"/>
      <c r="K31" s="151"/>
      <c r="L31" s="152"/>
      <c r="M31" s="94">
        <f t="shared" ref="M31:M32" si="4">IF(AE31*I31=0,"",AE31*I31)</f>
        <v>18820</v>
      </c>
      <c r="N31" s="95"/>
      <c r="O31" s="95"/>
      <c r="P31" s="96"/>
      <c r="Q31" s="94">
        <f>IF(AF31*I31=0,"",AF31*I31)</f>
        <v>20702</v>
      </c>
      <c r="R31" s="95"/>
      <c r="S31" s="95"/>
      <c r="T31" s="97"/>
      <c r="X31" s="46" t="s">
        <v>28</v>
      </c>
      <c r="Y31" s="47"/>
      <c r="Z31" s="48"/>
      <c r="AA31" s="83" t="s">
        <v>36</v>
      </c>
      <c r="AB31" s="84"/>
      <c r="AC31" s="84"/>
      <c r="AD31" s="85"/>
      <c r="AE31" s="4">
        <v>9410</v>
      </c>
      <c r="AF31" s="9">
        <f>AE31*1.1</f>
        <v>10351</v>
      </c>
    </row>
    <row r="32" spans="2:32" ht="16.5" customHeight="1" thickBot="1">
      <c r="B32" s="49"/>
      <c r="C32" s="50"/>
      <c r="D32" s="51"/>
      <c r="E32" s="42" t="s">
        <v>37</v>
      </c>
      <c r="F32" s="43"/>
      <c r="G32" s="43"/>
      <c r="H32" s="44"/>
      <c r="I32" s="147"/>
      <c r="J32" s="148"/>
      <c r="K32" s="148"/>
      <c r="L32" s="149"/>
      <c r="M32" s="98" t="str">
        <f t="shared" si="4"/>
        <v/>
      </c>
      <c r="N32" s="99"/>
      <c r="O32" s="99"/>
      <c r="P32" s="100"/>
      <c r="Q32" s="98" t="str">
        <f>IF(AF32*I32=0,"",AF32*I32)</f>
        <v/>
      </c>
      <c r="R32" s="99"/>
      <c r="S32" s="99"/>
      <c r="T32" s="101"/>
      <c r="X32" s="49"/>
      <c r="Y32" s="50"/>
      <c r="Z32" s="51"/>
      <c r="AA32" s="42" t="s">
        <v>37</v>
      </c>
      <c r="AB32" s="43"/>
      <c r="AC32" s="43"/>
      <c r="AD32" s="44"/>
      <c r="AE32" s="5">
        <v>0</v>
      </c>
      <c r="AF32" s="11">
        <f>AE32*1.1</f>
        <v>0</v>
      </c>
    </row>
    <row r="33" spans="2:32" ht="16.5" customHeight="1" thickTop="1" thickBot="1">
      <c r="B33" s="26"/>
      <c r="C33" s="27"/>
      <c r="D33" s="45"/>
      <c r="E33" s="27" t="s">
        <v>35</v>
      </c>
      <c r="F33" s="27"/>
      <c r="G33" s="27"/>
      <c r="H33" s="45"/>
      <c r="I33" s="61">
        <f>IF(SUM(I31:L32)=0,"",SUM(I31:L32))</f>
        <v>2</v>
      </c>
      <c r="J33" s="62"/>
      <c r="K33" s="62"/>
      <c r="L33" s="63"/>
      <c r="M33" s="86">
        <f>IF(SUM(M31:P32)=0,"",SUM(M31:P32))</f>
        <v>18820</v>
      </c>
      <c r="N33" s="87"/>
      <c r="O33" s="87"/>
      <c r="P33" s="88"/>
      <c r="Q33" s="86">
        <f t="shared" ref="Q33" si="5">IF(SUM(Q31:T32)=0,"",SUM(Q31:T32))</f>
        <v>20702</v>
      </c>
      <c r="R33" s="87"/>
      <c r="S33" s="87"/>
      <c r="T33" s="89"/>
      <c r="X33" s="26"/>
      <c r="Y33" s="27"/>
      <c r="Z33" s="45"/>
      <c r="AA33" s="27"/>
      <c r="AB33" s="27"/>
      <c r="AC33" s="27"/>
      <c r="AD33" s="45"/>
      <c r="AE33" s="6"/>
      <c r="AF33" s="7"/>
    </row>
    <row r="34" spans="2:32" ht="16.5" customHeight="1" thickBot="1">
      <c r="B34" s="26" t="s">
        <v>38</v>
      </c>
      <c r="C34" s="27"/>
      <c r="D34" s="27"/>
      <c r="E34" s="27"/>
      <c r="F34" s="27"/>
      <c r="G34" s="27"/>
      <c r="H34" s="45"/>
      <c r="I34" s="61">
        <f>IF(SUM(I24:L29,I31:L32)=0,"",SUM(I24:L29,I31:L32))</f>
        <v>3</v>
      </c>
      <c r="J34" s="62"/>
      <c r="K34" s="62"/>
      <c r="L34" s="63"/>
      <c r="M34" s="90">
        <f t="shared" ref="M34" si="6">IF(SUM(M24:P29,M31:P32)=0,"",SUM(M24:P29,M31:P32))</f>
        <v>23750</v>
      </c>
      <c r="N34" s="91"/>
      <c r="O34" s="91"/>
      <c r="P34" s="92"/>
      <c r="Q34" s="90">
        <f t="shared" ref="Q34" si="7">IF(SUM(Q24:T29,Q31:T32)=0,"",SUM(Q24:T29,Q31:T32))</f>
        <v>26125</v>
      </c>
      <c r="R34" s="91"/>
      <c r="S34" s="91"/>
      <c r="T34" s="93"/>
      <c r="X34" s="26" t="s">
        <v>38</v>
      </c>
      <c r="Y34" s="27"/>
      <c r="Z34" s="27"/>
      <c r="AA34" s="27"/>
      <c r="AB34" s="27"/>
      <c r="AC34" s="27"/>
      <c r="AD34" s="45"/>
      <c r="AE34" s="6"/>
      <c r="AF34" s="7"/>
    </row>
    <row r="35" spans="2:32" ht="11.25" customHeight="1"/>
    <row r="36" spans="2:32" ht="18.75" customHeight="1">
      <c r="M36" s="155" t="s">
        <v>44</v>
      </c>
      <c r="N36" s="155"/>
      <c r="O36" s="155"/>
      <c r="P36" s="155"/>
      <c r="Q36" s="156">
        <v>0.1</v>
      </c>
      <c r="R36" s="156"/>
      <c r="S36" s="156"/>
      <c r="T36" s="156"/>
    </row>
    <row r="37" spans="2:32" ht="7.5" customHeight="1">
      <c r="M37" s="3"/>
      <c r="N37" s="3"/>
      <c r="O37" s="3"/>
      <c r="P37" s="3"/>
      <c r="Q37" s="16"/>
      <c r="R37" s="16"/>
      <c r="S37" s="16"/>
      <c r="T37" s="16"/>
    </row>
    <row r="38" spans="2:32" ht="26.25" customHeight="1">
      <c r="B38" s="157" t="s">
        <v>45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2:32" ht="15" customHeight="1"/>
    <row r="40" spans="2:32" ht="22.5" customHeight="1">
      <c r="B40" s="112" t="s">
        <v>46</v>
      </c>
      <c r="C40" s="113"/>
      <c r="D40" s="114"/>
      <c r="E40" s="112" t="s">
        <v>48</v>
      </c>
      <c r="F40" s="117"/>
      <c r="G40" s="158" t="s">
        <v>62</v>
      </c>
      <c r="H40" s="158"/>
      <c r="I40" s="158"/>
      <c r="J40" s="158"/>
      <c r="K40" s="159"/>
      <c r="L40" s="112" t="s">
        <v>49</v>
      </c>
      <c r="M40" s="117"/>
      <c r="N40" s="158" t="s">
        <v>63</v>
      </c>
      <c r="O40" s="158"/>
      <c r="P40" s="158"/>
      <c r="Q40" s="158"/>
      <c r="R40" s="158"/>
      <c r="S40" s="158"/>
      <c r="T40" s="159"/>
    </row>
    <row r="41" spans="2:32" ht="22.5" customHeight="1">
      <c r="B41" s="103" t="s">
        <v>47</v>
      </c>
      <c r="C41" s="115"/>
      <c r="D41" s="116"/>
      <c r="E41" s="103" t="s">
        <v>48</v>
      </c>
      <c r="F41" s="104"/>
      <c r="G41" s="153" t="s">
        <v>64</v>
      </c>
      <c r="H41" s="153"/>
      <c r="I41" s="153"/>
      <c r="J41" s="153"/>
      <c r="K41" s="154"/>
      <c r="L41" s="103" t="s">
        <v>49</v>
      </c>
      <c r="M41" s="104"/>
      <c r="N41" s="153" t="s">
        <v>65</v>
      </c>
      <c r="O41" s="153"/>
      <c r="P41" s="153"/>
      <c r="Q41" s="153"/>
      <c r="R41" s="153"/>
      <c r="S41" s="153"/>
      <c r="T41" s="154"/>
    </row>
  </sheetData>
  <mergeCells count="111">
    <mergeCell ref="Q33:T33"/>
    <mergeCell ref="B41:D41"/>
    <mergeCell ref="E41:F41"/>
    <mergeCell ref="G41:K41"/>
    <mergeCell ref="L41:M41"/>
    <mergeCell ref="N41:T41"/>
    <mergeCell ref="M36:P36"/>
    <mergeCell ref="Q36:T36"/>
    <mergeCell ref="B38:T38"/>
    <mergeCell ref="B40:D40"/>
    <mergeCell ref="E40:F40"/>
    <mergeCell ref="G40:K40"/>
    <mergeCell ref="L40:M40"/>
    <mergeCell ref="N40:T40"/>
    <mergeCell ref="M30:P30"/>
    <mergeCell ref="Q30:T30"/>
    <mergeCell ref="AA30:AD30"/>
    <mergeCell ref="AA33:AD33"/>
    <mergeCell ref="B34:H34"/>
    <mergeCell ref="I34:L34"/>
    <mergeCell ref="M34:P34"/>
    <mergeCell ref="Q34:T34"/>
    <mergeCell ref="X34:AD34"/>
    <mergeCell ref="AA31:AD31"/>
    <mergeCell ref="E32:H32"/>
    <mergeCell ref="I32:L32"/>
    <mergeCell ref="M32:P32"/>
    <mergeCell ref="Q32:T32"/>
    <mergeCell ref="AA32:AD32"/>
    <mergeCell ref="B31:D33"/>
    <mergeCell ref="E31:H31"/>
    <mergeCell ref="I31:L31"/>
    <mergeCell ref="M31:P31"/>
    <mergeCell ref="Q31:T31"/>
    <mergeCell ref="X31:Z33"/>
    <mergeCell ref="E33:H33"/>
    <mergeCell ref="I33:L33"/>
    <mergeCell ref="M33:P33"/>
    <mergeCell ref="X23:AD23"/>
    <mergeCell ref="E27:H27"/>
    <mergeCell ref="I27:L27"/>
    <mergeCell ref="M27:P27"/>
    <mergeCell ref="Q27:T27"/>
    <mergeCell ref="AA27:AD27"/>
    <mergeCell ref="E28:H28"/>
    <mergeCell ref="I28:L28"/>
    <mergeCell ref="M28:P28"/>
    <mergeCell ref="Q28:T28"/>
    <mergeCell ref="AA28:AD28"/>
    <mergeCell ref="B24:D30"/>
    <mergeCell ref="E24:H24"/>
    <mergeCell ref="I24:L24"/>
    <mergeCell ref="M24:P24"/>
    <mergeCell ref="Q24:T24"/>
    <mergeCell ref="X24:Z30"/>
    <mergeCell ref="AA24:AD24"/>
    <mergeCell ref="E25:H25"/>
    <mergeCell ref="I25:L25"/>
    <mergeCell ref="M25:P25"/>
    <mergeCell ref="Q25:T25"/>
    <mergeCell ref="AA25:AD25"/>
    <mergeCell ref="E26:H26"/>
    <mergeCell ref="I26:L26"/>
    <mergeCell ref="M26:P26"/>
    <mergeCell ref="Q26:T26"/>
    <mergeCell ref="AA26:AD26"/>
    <mergeCell ref="E29:H29"/>
    <mergeCell ref="I29:L29"/>
    <mergeCell ref="M29:P29"/>
    <mergeCell ref="Q29:T29"/>
    <mergeCell ref="AA29:AD29"/>
    <mergeCell ref="E30:H30"/>
    <mergeCell ref="I30:L30"/>
    <mergeCell ref="B20:E20"/>
    <mergeCell ref="F20:T20"/>
    <mergeCell ref="B21:E21"/>
    <mergeCell ref="F21:T21"/>
    <mergeCell ref="B23:H23"/>
    <mergeCell ref="I23:L23"/>
    <mergeCell ref="M23:P23"/>
    <mergeCell ref="Q23:T23"/>
    <mergeCell ref="B18:E18"/>
    <mergeCell ref="F18:J18"/>
    <mergeCell ref="K18:N18"/>
    <mergeCell ref="O18:T18"/>
    <mergeCell ref="B19:E19"/>
    <mergeCell ref="F19:J19"/>
    <mergeCell ref="K19:N19"/>
    <mergeCell ref="O19:T19"/>
    <mergeCell ref="B12:H12"/>
    <mergeCell ref="I12:T12"/>
    <mergeCell ref="B13:H13"/>
    <mergeCell ref="I13:T13"/>
    <mergeCell ref="B15:T15"/>
    <mergeCell ref="B17:E17"/>
    <mergeCell ref="F17:J17"/>
    <mergeCell ref="K17:N17"/>
    <mergeCell ref="O17:T17"/>
    <mergeCell ref="J6:L6"/>
    <mergeCell ref="M6:U6"/>
    <mergeCell ref="J7:L7"/>
    <mergeCell ref="M7:U7"/>
    <mergeCell ref="B9:T9"/>
    <mergeCell ref="B11:H11"/>
    <mergeCell ref="I11:T11"/>
    <mergeCell ref="B1:E1"/>
    <mergeCell ref="L1:N1"/>
    <mergeCell ref="O1:T1"/>
    <mergeCell ref="B2:E2"/>
    <mergeCell ref="J5:L5"/>
    <mergeCell ref="M5:U5"/>
  </mergeCells>
  <phoneticPr fontId="4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</dc:creator>
  <cp:lastModifiedBy>haga</cp:lastModifiedBy>
  <cp:lastPrinted>2025-03-05T04:46:49Z</cp:lastPrinted>
  <dcterms:created xsi:type="dcterms:W3CDTF">2025-03-05T02:34:06Z</dcterms:created>
  <dcterms:modified xsi:type="dcterms:W3CDTF">2025-03-11T02:04:34Z</dcterms:modified>
</cp:coreProperties>
</file>